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командный зачет" sheetId="1" r:id="rId1"/>
    <sheet name="Лично мл" sheetId="2" r:id="rId2"/>
    <sheet name="Лично ст" sheetId="3" r:id="rId3"/>
  </sheets>
  <definedNames>
    <definedName name="_xlnm._FilterDatabase" localSheetId="0" hidden="1">'командный зачет'!$A$1:$AC$206</definedName>
    <definedName name="_xlnm._FilterDatabase" localSheetId="1" hidden="1">'Лично мл'!$B$1:$P$87</definedName>
    <definedName name="_xlnm._FilterDatabase" localSheetId="2" hidden="1">'Лично ст'!$B$1:$O$126</definedName>
  </definedNames>
  <calcPr fullCalcOnLoad="1"/>
</workbook>
</file>

<file path=xl/sharedStrings.xml><?xml version="1.0" encoding="utf-8"?>
<sst xmlns="http://schemas.openxmlformats.org/spreadsheetml/2006/main" count="1726" uniqueCount="302">
  <si>
    <t>№ команды</t>
  </si>
  <si>
    <t>Школа</t>
  </si>
  <si>
    <t>Возраст</t>
  </si>
  <si>
    <t>№ п/п</t>
  </si>
  <si>
    <t>Фаимилия,Имя</t>
  </si>
  <si>
    <t>Руководитель</t>
  </si>
  <si>
    <t>1 дистанция</t>
  </si>
  <si>
    <t>2 дистанция</t>
  </si>
  <si>
    <t>3 дистанция</t>
  </si>
  <si>
    <t>4 дистанция</t>
  </si>
  <si>
    <t>5 дистанция</t>
  </si>
  <si>
    <t>Результат уч-ка</t>
  </si>
  <si>
    <t>Результат команды</t>
  </si>
  <si>
    <t>Николаев В.И.</t>
  </si>
  <si>
    <t>9-11</t>
  </si>
  <si>
    <t>Абгарян Хачик</t>
  </si>
  <si>
    <t>3:43.58</t>
  </si>
  <si>
    <t>Мартынов Александр</t>
  </si>
  <si>
    <t>Малетин Глеб</t>
  </si>
  <si>
    <t>Андреева Ангелина</t>
  </si>
  <si>
    <t>Плотникова Кристина</t>
  </si>
  <si>
    <t>5-6</t>
  </si>
  <si>
    <t>Сычева Анна</t>
  </si>
  <si>
    <t>1:36.29</t>
  </si>
  <si>
    <t>Постников Артем</t>
  </si>
  <si>
    <t>Шитов Артур</t>
  </si>
  <si>
    <t>Агопеева Алина</t>
  </si>
  <si>
    <t>Кухарева Ксения</t>
  </si>
  <si>
    <t>7-8</t>
  </si>
  <si>
    <t>Трофимов Иван</t>
  </si>
  <si>
    <t>1:58.6</t>
  </si>
  <si>
    <t>Новикова Варвара</t>
  </si>
  <si>
    <t>Раутас Валерия</t>
  </si>
  <si>
    <t>Невзорова Татьяна</t>
  </si>
  <si>
    <t>Рыбак Ксения</t>
  </si>
  <si>
    <t>1-2</t>
  </si>
  <si>
    <t>Субботин Даниил</t>
  </si>
  <si>
    <t>0:20.08</t>
  </si>
  <si>
    <t>Яковлев Григорий</t>
  </si>
  <si>
    <t>0:25.47</t>
  </si>
  <si>
    <t>Мишенев Никита</t>
  </si>
  <si>
    <t>0:36.14</t>
  </si>
  <si>
    <t>Векшина Дарья</t>
  </si>
  <si>
    <t>0:26.02</t>
  </si>
  <si>
    <t>Полехова Юлия</t>
  </si>
  <si>
    <t>0:29.03</t>
  </si>
  <si>
    <t>3-4</t>
  </si>
  <si>
    <t>Оруджов Даниил</t>
  </si>
  <si>
    <t>0:26.52</t>
  </si>
  <si>
    <t>Иванов Тимур</t>
  </si>
  <si>
    <t>0:18.74</t>
  </si>
  <si>
    <t>Макеев Егор</t>
  </si>
  <si>
    <t>0:22.83</t>
  </si>
  <si>
    <t>Курчин Александр</t>
  </si>
  <si>
    <t>0:15.14</t>
  </si>
  <si>
    <t>Шахманова Айтан</t>
  </si>
  <si>
    <t>0:22.00</t>
  </si>
  <si>
    <t>Квашнина О.В.</t>
  </si>
  <si>
    <t>Кокурин Роман</t>
  </si>
  <si>
    <t>Еруков Антон</t>
  </si>
  <si>
    <t>Фарнос Александр</t>
  </si>
  <si>
    <t>Захарчук Татьяна</t>
  </si>
  <si>
    <t>Гуцал Анна</t>
  </si>
  <si>
    <t>Эмануэль Н.Ю.</t>
  </si>
  <si>
    <t>Мурадов Нияз</t>
  </si>
  <si>
    <t>2:07.45</t>
  </si>
  <si>
    <t>Глинский Александр</t>
  </si>
  <si>
    <t>Тохов Рустам</t>
  </si>
  <si>
    <t>1:28.84</t>
  </si>
  <si>
    <t>Тихонов Константин</t>
  </si>
  <si>
    <t>Кичкина Ольга</t>
  </si>
  <si>
    <t>Скорик Тимур</t>
  </si>
  <si>
    <t>бабарова Анастасия</t>
  </si>
  <si>
    <t>Загреков Максим</t>
  </si>
  <si>
    <t>Гусев Максим</t>
  </si>
  <si>
    <t>Калмыков Петр</t>
  </si>
  <si>
    <t>Березнюк Евгений</t>
  </si>
  <si>
    <t>Гринин Антон</t>
  </si>
  <si>
    <t>0:42.31</t>
  </si>
  <si>
    <t>Муратшев Александр</t>
  </si>
  <si>
    <t>Затеева Кира</t>
  </si>
  <si>
    <t>Горушский Александр</t>
  </si>
  <si>
    <t>ДДЮТ</t>
  </si>
  <si>
    <t>Комарова И.Н.</t>
  </si>
  <si>
    <t>Пожидаева Алена</t>
  </si>
  <si>
    <t>0:14.00</t>
  </si>
  <si>
    <t>Смирнова Елизавета</t>
  </si>
  <si>
    <t>0:33.30</t>
  </si>
  <si>
    <t>Песков Владимир</t>
  </si>
  <si>
    <t>0:19.00</t>
  </si>
  <si>
    <t>Иваненко Дарина</t>
  </si>
  <si>
    <t>0:22.28</t>
  </si>
  <si>
    <t>Федоров Кирилл</t>
  </si>
  <si>
    <t>0:47.48</t>
  </si>
  <si>
    <t>Королева Полина</t>
  </si>
  <si>
    <t>0:49.88</t>
  </si>
  <si>
    <t>Королев Степан</t>
  </si>
  <si>
    <t>Федоров Андрей</t>
  </si>
  <si>
    <t>0:33.47</t>
  </si>
  <si>
    <t>Запевалова Ксения</t>
  </si>
  <si>
    <t>0:45.75</t>
  </si>
  <si>
    <t>Хохлачева Алина</t>
  </si>
  <si>
    <t>0:22.13</t>
  </si>
  <si>
    <t xml:space="preserve">Малафеева О.Ю </t>
  </si>
  <si>
    <t>Скобников Андрей</t>
  </si>
  <si>
    <t>Скобникова Екатерина</t>
  </si>
  <si>
    <t>Кукаленков Дмитрий</t>
  </si>
  <si>
    <t>Гогина Анастасия</t>
  </si>
  <si>
    <t>Бойцов Михаил</t>
  </si>
  <si>
    <t>Семенов Александр</t>
  </si>
  <si>
    <t>0:16.53</t>
  </si>
  <si>
    <t>Семенов Егор</t>
  </si>
  <si>
    <t>0:17.43</t>
  </si>
  <si>
    <t>Корнилов Александр</t>
  </si>
  <si>
    <t>0:26.72</t>
  </si>
  <si>
    <t>Кудряшова Дарья</t>
  </si>
  <si>
    <t>0:16.78</t>
  </si>
  <si>
    <t>Резван Мария</t>
  </si>
  <si>
    <t>0:16.50</t>
  </si>
  <si>
    <t>Захарова Анна</t>
  </si>
  <si>
    <t>0:23.97</t>
  </si>
  <si>
    <t>Шолохова Анастасия</t>
  </si>
  <si>
    <t>0:24.25</t>
  </si>
  <si>
    <t>Тодорова Екатерина</t>
  </si>
  <si>
    <t>Горюшин Андрей</t>
  </si>
  <si>
    <t>0:13.93</t>
  </si>
  <si>
    <t>Дмитриев Александр</t>
  </si>
  <si>
    <t>0:29.18</t>
  </si>
  <si>
    <t>Шилов Никита</t>
  </si>
  <si>
    <t>Солдатов Павел</t>
  </si>
  <si>
    <t>0:15.12</t>
  </si>
  <si>
    <t>Олехова Алена</t>
  </si>
  <si>
    <t>0:22.69</t>
  </si>
  <si>
    <t>Кублинский Дмитрий</t>
  </si>
  <si>
    <t>Аристов Сергей</t>
  </si>
  <si>
    <t>0:25.53</t>
  </si>
  <si>
    <t>Чангелия Дмитрий</t>
  </si>
  <si>
    <t>0:43.69</t>
  </si>
  <si>
    <t>Чангелия Рати</t>
  </si>
  <si>
    <t>Алиев Кенан</t>
  </si>
  <si>
    <t>0:32.84</t>
  </si>
  <si>
    <t>Великанов Михаил</t>
  </si>
  <si>
    <t>0:35.28</t>
  </si>
  <si>
    <t>Флоринская Александра</t>
  </si>
  <si>
    <t>Романова Н.В.</t>
  </si>
  <si>
    <t>Просычев Никита</t>
  </si>
  <si>
    <t>Мартынов Михаил</t>
  </si>
  <si>
    <t>0:25.43</t>
  </si>
  <si>
    <t>Могутова Аля</t>
  </si>
  <si>
    <t>0:25.59</t>
  </si>
  <si>
    <t>Полетаева Александра</t>
  </si>
  <si>
    <t>0:34.59</t>
  </si>
  <si>
    <t>Шеленкова Елизавета</t>
  </si>
  <si>
    <t>0:46.16</t>
  </si>
  <si>
    <t>Валюкович М.А.</t>
  </si>
  <si>
    <t>Мошкин Владислав</t>
  </si>
  <si>
    <t>0:35.26</t>
  </si>
  <si>
    <t>Курганов Григорий</t>
  </si>
  <si>
    <t>0:50.32</t>
  </si>
  <si>
    <t>Цибульский Дмитрий</t>
  </si>
  <si>
    <t>0:31.27</t>
  </si>
  <si>
    <t>Балакин Антон</t>
  </si>
  <si>
    <t>0:44.75</t>
  </si>
  <si>
    <t>Улизкина Ольга</t>
  </si>
  <si>
    <t>Лесной Олег</t>
  </si>
  <si>
    <t>Васильев Федор</t>
  </si>
  <si>
    <t>Быкова Екатерина</t>
  </si>
  <si>
    <t>Вождалов Артур</t>
  </si>
  <si>
    <t>Ершова Александра</t>
  </si>
  <si>
    <t xml:space="preserve">Мошкина Анна </t>
  </si>
  <si>
    <t>0:12.03</t>
  </si>
  <si>
    <t>Булашевич Анна</t>
  </si>
  <si>
    <t>0:11.50</t>
  </si>
  <si>
    <t>Булашевич Ирина</t>
  </si>
  <si>
    <t>0:10.19</t>
  </si>
  <si>
    <t>Борисов Максим</t>
  </si>
  <si>
    <t>0:13.40</t>
  </si>
  <si>
    <t>Макаев Андрей</t>
  </si>
  <si>
    <t>Завилейская Екатерина</t>
  </si>
  <si>
    <t>Серебрякова Любовь</t>
  </si>
  <si>
    <t>Ле Вера</t>
  </si>
  <si>
    <t>Ильяшенко Юлия</t>
  </si>
  <si>
    <t>Пильщиков Леонид</t>
  </si>
  <si>
    <t>Ле Ася</t>
  </si>
  <si>
    <t>Горяйнова Елизавета</t>
  </si>
  <si>
    <t>Страдина Руслана</t>
  </si>
  <si>
    <t>Курицина О.Г.</t>
  </si>
  <si>
    <t>Каретин Александр</t>
  </si>
  <si>
    <t>Федотов Никита</t>
  </si>
  <si>
    <t>Голубин Антон</t>
  </si>
  <si>
    <t>Горев Дмитрий</t>
  </si>
  <si>
    <t>0:58.70</t>
  </si>
  <si>
    <t>Горев Даниил</t>
  </si>
  <si>
    <t>Абаскалов Даниил</t>
  </si>
  <si>
    <t>Иванова Анастасия</t>
  </si>
  <si>
    <t>Запевалова Наталья</t>
  </si>
  <si>
    <t>Алексеева Екатерина</t>
  </si>
  <si>
    <t>Крючкова Анастасия</t>
  </si>
  <si>
    <t>Савуто Полина</t>
  </si>
  <si>
    <t>Кряженкова Дарья</t>
  </si>
  <si>
    <t>Глухарев Алексей</t>
  </si>
  <si>
    <t>Петров Даниил</t>
  </si>
  <si>
    <t>Попова Александра</t>
  </si>
  <si>
    <t>Шошина Алена</t>
  </si>
  <si>
    <t>Коряков Артем</t>
  </si>
  <si>
    <t>Громова А.Ю.</t>
  </si>
  <si>
    <t>Дунько Татьяна</t>
  </si>
  <si>
    <t>Колотушкина Марина</t>
  </si>
  <si>
    <t>Дроздова Анастасия</t>
  </si>
  <si>
    <t>1:26.11</t>
  </si>
  <si>
    <t>Варсанафьев Роман</t>
  </si>
  <si>
    <t>Балекин Александр</t>
  </si>
  <si>
    <t>Комаров Кирилл</t>
  </si>
  <si>
    <t>0:18.99</t>
  </si>
  <si>
    <t>Шкода Владимир</t>
  </si>
  <si>
    <t>Маклюсова Юлия</t>
  </si>
  <si>
    <t>Колесова Юлия</t>
  </si>
  <si>
    <t>Краснослова Алена</t>
  </si>
  <si>
    <t>1:00.50</t>
  </si>
  <si>
    <t>Цибульская Анастасия</t>
  </si>
  <si>
    <t>0:12.00</t>
  </si>
  <si>
    <t>Ерофеев Дмитрий</t>
  </si>
  <si>
    <t>0:20.00</t>
  </si>
  <si>
    <t>Ширинян Алексей</t>
  </si>
  <si>
    <t>1:14.00</t>
  </si>
  <si>
    <t>Макаров Егор</t>
  </si>
  <si>
    <t>Дорофеев Даниил</t>
  </si>
  <si>
    <t>1:11.00</t>
  </si>
  <si>
    <t>Пионер</t>
  </si>
  <si>
    <t>Самохин Р.В.</t>
  </si>
  <si>
    <t>Климов Андрей</t>
  </si>
  <si>
    <t>Трушин Владислав</t>
  </si>
  <si>
    <t>Краснов Евгений</t>
  </si>
  <si>
    <t>Абовян Марина</t>
  </si>
  <si>
    <t>Чигринец Вероника</t>
  </si>
  <si>
    <t>Базалеев Дмитрий</t>
  </si>
  <si>
    <t>Стребков Алексей</t>
  </si>
  <si>
    <t>0:48.54</t>
  </si>
  <si>
    <t>Гайдук Анастасия</t>
  </si>
  <si>
    <t>Николаева Лада</t>
  </si>
  <si>
    <t>01:01.78</t>
  </si>
  <si>
    <t>Колотий Александр</t>
  </si>
  <si>
    <t>00:29.57</t>
  </si>
  <si>
    <t>Новиков Петр</t>
  </si>
  <si>
    <t>Базунов Константин</t>
  </si>
  <si>
    <t>Татаринов Павел</t>
  </si>
  <si>
    <t>Глебова Диана</t>
  </si>
  <si>
    <t>Тропин Алексей</t>
  </si>
  <si>
    <t>0:48.98</t>
  </si>
  <si>
    <t>Румянцева Н.А.</t>
  </si>
  <si>
    <t>Павлова Екатерина</t>
  </si>
  <si>
    <t>0:44.39</t>
  </si>
  <si>
    <t>Лапенков Александр</t>
  </si>
  <si>
    <t>0:42.07</t>
  </si>
  <si>
    <t>Половайнин Иван</t>
  </si>
  <si>
    <t>0:39.42</t>
  </si>
  <si>
    <t>Данилов Евгений</t>
  </si>
  <si>
    <t>0:52.34</t>
  </si>
  <si>
    <t>Хохлов Илья</t>
  </si>
  <si>
    <t>Полтораков Андрей</t>
  </si>
  <si>
    <t>0:17.09</t>
  </si>
  <si>
    <t>Матонин Артем</t>
  </si>
  <si>
    <t>0:24.28</t>
  </si>
  <si>
    <t>Эледулаев Артур</t>
  </si>
  <si>
    <t>0:13.87</t>
  </si>
  <si>
    <t>Игнатов Кирилл</t>
  </si>
  <si>
    <t>0:56.19</t>
  </si>
  <si>
    <t>Чеботарев Артем</t>
  </si>
  <si>
    <t>0:55.39</t>
  </si>
  <si>
    <t>Базунова Анастасия</t>
  </si>
  <si>
    <t>Шерстобитов Денис</t>
  </si>
  <si>
    <t>0:40.39</t>
  </si>
  <si>
    <t>Шевченко Даниил</t>
  </si>
  <si>
    <t>0:35.32</t>
  </si>
  <si>
    <t>Прокопьев Иван</t>
  </si>
  <si>
    <t>0:15.04</t>
  </si>
  <si>
    <t>ж</t>
  </si>
  <si>
    <t>м</t>
  </si>
  <si>
    <t>0:00.00</t>
  </si>
  <si>
    <t>в/к</t>
  </si>
  <si>
    <t>0:29.57</t>
  </si>
  <si>
    <t>Место</t>
  </si>
  <si>
    <t>5</t>
  </si>
  <si>
    <t>1</t>
  </si>
  <si>
    <t>6</t>
  </si>
  <si>
    <t>2</t>
  </si>
  <si>
    <t>3</t>
  </si>
  <si>
    <t>4</t>
  </si>
  <si>
    <t>7</t>
  </si>
  <si>
    <t>8</t>
  </si>
  <si>
    <t>13</t>
  </si>
  <si>
    <t>15</t>
  </si>
  <si>
    <t>10</t>
  </si>
  <si>
    <t>9</t>
  </si>
  <si>
    <t>14</t>
  </si>
  <si>
    <t>11</t>
  </si>
  <si>
    <t>17</t>
  </si>
  <si>
    <t>7-7</t>
  </si>
  <si>
    <t>23</t>
  </si>
  <si>
    <t>27</t>
  </si>
  <si>
    <t>1:01.78</t>
  </si>
  <si>
    <t>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</si>
</sst>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0"/>
    </font>
    <font>
      <b/>
      <sz val="13"/>
      <color indexed="8"/>
      <name val="Calibri"/>
      <family val="0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textRotation="90"/>
    </xf>
    <xf numFmtId="49" fontId="18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3" xfId="0" applyFont="1" applyBorder="1" applyAlignment="1">
      <alignment horizontal="center" textRotation="90"/>
    </xf>
    <xf numFmtId="49" fontId="18" fillId="0" borderId="10" xfId="0" applyNumberFormat="1" applyFont="1" applyBorder="1" applyAlignment="1">
      <alignment horizontal="center" textRotation="90"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9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49" fontId="18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8" fillId="0" borderId="20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/>
    </xf>
    <xf numFmtId="49" fontId="18" fillId="0" borderId="2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3" fillId="0" borderId="11" xfId="0" applyFont="1" applyBorder="1" applyAlignment="1">
      <alignment/>
    </xf>
    <xf numFmtId="49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/>
    </xf>
    <xf numFmtId="0" fontId="23" fillId="0" borderId="22" xfId="0" applyFont="1" applyBorder="1" applyAlignment="1">
      <alignment/>
    </xf>
    <xf numFmtId="49" fontId="23" fillId="0" borderId="22" xfId="0" applyNumberFormat="1" applyFont="1" applyBorder="1" applyAlignment="1">
      <alignment/>
    </xf>
    <xf numFmtId="0" fontId="23" fillId="0" borderId="16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8" xfId="0" applyFont="1" applyBorder="1" applyAlignment="1">
      <alignment/>
    </xf>
    <xf numFmtId="49" fontId="23" fillId="0" borderId="18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49" fontId="23" fillId="0" borderId="21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9" xfId="0" applyFont="1" applyBorder="1" applyAlignment="1">
      <alignment/>
    </xf>
    <xf numFmtId="49" fontId="23" fillId="0" borderId="19" xfId="0" applyNumberFormat="1" applyFont="1" applyBorder="1" applyAlignment="1">
      <alignment/>
    </xf>
    <xf numFmtId="0" fontId="23" fillId="0" borderId="17" xfId="0" applyFont="1" applyBorder="1" applyAlignment="1">
      <alignment horizontal="left" vertical="center"/>
    </xf>
    <xf numFmtId="49" fontId="23" fillId="0" borderId="0" xfId="0" applyNumberFormat="1" applyFont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164" fontId="18" fillId="0" borderId="17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28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textRotation="90"/>
    </xf>
    <xf numFmtId="164" fontId="18" fillId="0" borderId="22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" fontId="23" fillId="0" borderId="29" xfId="0" applyNumberFormat="1" applyFont="1" applyBorder="1" applyAlignment="1">
      <alignment/>
    </xf>
    <xf numFmtId="1" fontId="23" fillId="0" borderId="30" xfId="0" applyNumberFormat="1" applyFont="1" applyBorder="1" applyAlignment="1">
      <alignment/>
    </xf>
    <xf numFmtId="1" fontId="23" fillId="0" borderId="31" xfId="0" applyNumberFormat="1" applyFont="1" applyBorder="1" applyAlignment="1">
      <alignment/>
    </xf>
    <xf numFmtId="1" fontId="23" fillId="0" borderId="32" xfId="0" applyNumberFormat="1" applyFont="1" applyBorder="1" applyAlignment="1">
      <alignment/>
    </xf>
    <xf numFmtId="1" fontId="23" fillId="0" borderId="33" xfId="0" applyNumberFormat="1" applyFont="1" applyBorder="1" applyAlignment="1">
      <alignment/>
    </xf>
    <xf numFmtId="0" fontId="18" fillId="0" borderId="34" xfId="0" applyFont="1" applyBorder="1" applyAlignment="1">
      <alignment horizontal="center" textRotation="90"/>
    </xf>
    <xf numFmtId="0" fontId="18" fillId="0" borderId="35" xfId="0" applyFont="1" applyBorder="1" applyAlignment="1">
      <alignment horizontal="center" textRotation="90"/>
    </xf>
    <xf numFmtId="0" fontId="18" fillId="0" borderId="36" xfId="0" applyFont="1" applyBorder="1" applyAlignment="1">
      <alignment horizontal="center" textRotation="9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textRotation="90"/>
    </xf>
    <xf numFmtId="0" fontId="18" fillId="0" borderId="38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textRotation="90"/>
    </xf>
    <xf numFmtId="1" fontId="23" fillId="0" borderId="41" xfId="0" applyNumberFormat="1" applyFont="1" applyBorder="1" applyAlignment="1">
      <alignment/>
    </xf>
    <xf numFmtId="1" fontId="23" fillId="0" borderId="42" xfId="0" applyNumberFormat="1" applyFont="1" applyBorder="1" applyAlignment="1">
      <alignment/>
    </xf>
    <xf numFmtId="1" fontId="23" fillId="0" borderId="43" xfId="0" applyNumberFormat="1" applyFont="1" applyBorder="1" applyAlignment="1">
      <alignment/>
    </xf>
    <xf numFmtId="1" fontId="23" fillId="0" borderId="44" xfId="0" applyNumberFormat="1" applyFont="1" applyBorder="1" applyAlignment="1">
      <alignment/>
    </xf>
    <xf numFmtId="49" fontId="18" fillId="0" borderId="45" xfId="0" applyNumberFormat="1" applyFont="1" applyBorder="1" applyAlignment="1">
      <alignment horizontal="center" textRotation="90"/>
    </xf>
    <xf numFmtId="0" fontId="18" fillId="0" borderId="46" xfId="0" applyFont="1" applyBorder="1" applyAlignment="1">
      <alignment horizontal="center" textRotation="90"/>
    </xf>
    <xf numFmtId="0" fontId="18" fillId="0" borderId="18" xfId="0" applyFont="1" applyBorder="1" applyAlignment="1">
      <alignment horizontal="center" textRotation="90"/>
    </xf>
    <xf numFmtId="49" fontId="18" fillId="0" borderId="47" xfId="0" applyNumberFormat="1" applyFont="1" applyBorder="1" applyAlignment="1">
      <alignment horizontal="center" textRotation="90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23" fillId="0" borderId="53" xfId="0" applyFont="1" applyBorder="1" applyAlignment="1">
      <alignment/>
    </xf>
    <xf numFmtId="49" fontId="23" fillId="0" borderId="53" xfId="0" applyNumberFormat="1" applyFont="1" applyBorder="1" applyAlignment="1">
      <alignment/>
    </xf>
    <xf numFmtId="164" fontId="18" fillId="0" borderId="53" xfId="0" applyNumberFormat="1" applyFont="1" applyBorder="1" applyAlignment="1">
      <alignment/>
    </xf>
    <xf numFmtId="1" fontId="23" fillId="0" borderId="54" xfId="0" applyNumberFormat="1" applyFont="1" applyBorder="1" applyAlignment="1">
      <alignment/>
    </xf>
    <xf numFmtId="0" fontId="23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6" xfId="0" applyFont="1" applyBorder="1" applyAlignment="1">
      <alignment/>
    </xf>
    <xf numFmtId="49" fontId="23" fillId="0" borderId="56" xfId="0" applyNumberFormat="1" applyFont="1" applyBorder="1" applyAlignment="1">
      <alignment/>
    </xf>
    <xf numFmtId="164" fontId="18" fillId="0" borderId="56" xfId="0" applyNumberFormat="1" applyFont="1" applyBorder="1" applyAlignment="1">
      <alignment/>
    </xf>
    <xf numFmtId="1" fontId="23" fillId="0" borderId="57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58" xfId="0" applyFont="1" applyBorder="1" applyAlignment="1">
      <alignment horizontal="center" textRotation="90"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58" xfId="0" applyFont="1" applyBorder="1" applyAlignment="1">
      <alignment/>
    </xf>
    <xf numFmtId="0" fontId="24" fillId="0" borderId="63" xfId="0" applyFont="1" applyBorder="1" applyAlignment="1">
      <alignment horizontal="center" textRotation="90"/>
    </xf>
    <xf numFmtId="1" fontId="18" fillId="0" borderId="0" xfId="0" applyNumberFormat="1" applyFont="1" applyBorder="1" applyAlignment="1">
      <alignment/>
    </xf>
    <xf numFmtId="1" fontId="18" fillId="0" borderId="29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31" xfId="0" applyNumberFormat="1" applyFont="1" applyBorder="1" applyAlignment="1">
      <alignment/>
    </xf>
    <xf numFmtId="1" fontId="18" fillId="0" borderId="32" xfId="0" applyNumberFormat="1" applyFont="1" applyBorder="1" applyAlignment="1">
      <alignment/>
    </xf>
    <xf numFmtId="1" fontId="18" fillId="0" borderId="33" xfId="0" applyNumberFormat="1" applyFont="1" applyBorder="1" applyAlignment="1">
      <alignment/>
    </xf>
    <xf numFmtId="49" fontId="24" fillId="0" borderId="59" xfId="0" applyNumberFormat="1" applyFont="1" applyBorder="1" applyAlignment="1">
      <alignment/>
    </xf>
    <xf numFmtId="49" fontId="24" fillId="0" borderId="62" xfId="0" applyNumberFormat="1" applyFont="1" applyBorder="1" applyAlignment="1">
      <alignment/>
    </xf>
    <xf numFmtId="0" fontId="24" fillId="0" borderId="64" xfId="0" applyFont="1" applyBorder="1" applyAlignment="1">
      <alignment horizontal="center" textRotation="90"/>
    </xf>
    <xf numFmtId="49" fontId="24" fillId="0" borderId="61" xfId="0" applyNumberFormat="1" applyFont="1" applyBorder="1" applyAlignment="1">
      <alignment/>
    </xf>
    <xf numFmtId="49" fontId="24" fillId="0" borderId="58" xfId="0" applyNumberFormat="1" applyFont="1" applyBorder="1" applyAlignment="1">
      <alignment/>
    </xf>
    <xf numFmtId="49" fontId="24" fillId="0" borderId="60" xfId="0" applyNumberFormat="1" applyFont="1" applyBorder="1" applyAlignment="1">
      <alignment/>
    </xf>
    <xf numFmtId="1" fontId="18" fillId="0" borderId="41" xfId="0" applyNumberFormat="1" applyFont="1" applyBorder="1" applyAlignment="1">
      <alignment/>
    </xf>
    <xf numFmtId="1" fontId="18" fillId="0" borderId="42" xfId="0" applyNumberFormat="1" applyFont="1" applyBorder="1" applyAlignment="1">
      <alignment/>
    </xf>
    <xf numFmtId="1" fontId="18" fillId="0" borderId="65" xfId="0" applyNumberFormat="1" applyFont="1" applyBorder="1" applyAlignment="1">
      <alignment/>
    </xf>
    <xf numFmtId="1" fontId="18" fillId="0" borderId="66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164" fontId="18" fillId="0" borderId="15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4" fillId="0" borderId="58" xfId="0" applyFont="1" applyBorder="1" applyAlignment="1">
      <alignment/>
    </xf>
    <xf numFmtId="0" fontId="18" fillId="0" borderId="59" xfId="0" applyFont="1" applyBorder="1" applyAlignment="1">
      <alignment/>
    </xf>
    <xf numFmtId="164" fontId="18" fillId="0" borderId="59" xfId="0" applyNumberFormat="1" applyFont="1" applyBorder="1" applyAlignment="1">
      <alignment horizontal="right"/>
    </xf>
    <xf numFmtId="1" fontId="18" fillId="0" borderId="62" xfId="0" applyNumberFormat="1" applyFont="1" applyBorder="1" applyAlignment="1">
      <alignment horizontal="right"/>
    </xf>
    <xf numFmtId="1" fontId="18" fillId="0" borderId="67" xfId="0" applyNumberFormat="1" applyFont="1" applyBorder="1" applyAlignment="1">
      <alignment horizontal="right"/>
    </xf>
    <xf numFmtId="0" fontId="24" fillId="0" borderId="61" xfId="0" applyFont="1" applyBorder="1" applyAlignment="1">
      <alignment/>
    </xf>
    <xf numFmtId="1" fontId="18" fillId="0" borderId="44" xfId="0" applyNumberFormat="1" applyFont="1" applyBorder="1" applyAlignment="1">
      <alignment/>
    </xf>
    <xf numFmtId="0" fontId="18" fillId="0" borderId="68" xfId="0" applyFont="1" applyBorder="1" applyAlignment="1">
      <alignment horizontal="center" textRotation="90"/>
    </xf>
    <xf numFmtId="49" fontId="18" fillId="0" borderId="46" xfId="0" applyNumberFormat="1" applyFont="1" applyBorder="1" applyAlignment="1">
      <alignment horizontal="center" textRotation="90"/>
    </xf>
    <xf numFmtId="0" fontId="18" fillId="0" borderId="46" xfId="0" applyFont="1" applyBorder="1" applyAlignment="1">
      <alignment horizontal="center" vertical="center"/>
    </xf>
    <xf numFmtId="0" fontId="18" fillId="0" borderId="69" xfId="0" applyFont="1" applyBorder="1" applyAlignment="1">
      <alignment horizontal="right"/>
    </xf>
    <xf numFmtId="164" fontId="18" fillId="0" borderId="69" xfId="0" applyNumberFormat="1" applyFont="1" applyBorder="1" applyAlignment="1">
      <alignment horizontal="right"/>
    </xf>
    <xf numFmtId="1" fontId="18" fillId="0" borderId="70" xfId="0" applyNumberFormat="1" applyFont="1" applyBorder="1" applyAlignment="1">
      <alignment horizontal="right"/>
    </xf>
    <xf numFmtId="0" fontId="24" fillId="0" borderId="71" xfId="0" applyFont="1" applyBorder="1" applyAlignment="1">
      <alignment horizontal="right"/>
    </xf>
    <xf numFmtId="0" fontId="24" fillId="0" borderId="72" xfId="0" applyFont="1" applyBorder="1" applyAlignment="1">
      <alignment horizontal="right"/>
    </xf>
    <xf numFmtId="1" fontId="18" fillId="0" borderId="73" xfId="0" applyNumberFormat="1" applyFont="1" applyBorder="1" applyAlignment="1">
      <alignment/>
    </xf>
    <xf numFmtId="0" fontId="24" fillId="0" borderId="71" xfId="0" applyFont="1" applyBorder="1" applyAlignment="1">
      <alignment/>
    </xf>
    <xf numFmtId="0" fontId="18" fillId="0" borderId="69" xfId="0" applyFont="1" applyBorder="1" applyAlignment="1">
      <alignment/>
    </xf>
    <xf numFmtId="164" fontId="18" fillId="0" borderId="69" xfId="0" applyNumberFormat="1" applyFont="1" applyBorder="1" applyAlignment="1">
      <alignment/>
    </xf>
    <xf numFmtId="1" fontId="18" fillId="0" borderId="70" xfId="0" applyNumberFormat="1" applyFont="1" applyBorder="1" applyAlignment="1">
      <alignment/>
    </xf>
    <xf numFmtId="0" fontId="24" fillId="0" borderId="72" xfId="0" applyFont="1" applyBorder="1" applyAlignment="1">
      <alignment/>
    </xf>
    <xf numFmtId="1" fontId="18" fillId="0" borderId="74" xfId="0" applyNumberFormat="1" applyFont="1" applyBorder="1" applyAlignment="1">
      <alignment/>
    </xf>
    <xf numFmtId="1" fontId="18" fillId="0" borderId="66" xfId="0" applyNumberFormat="1" applyFont="1" applyBorder="1" applyAlignment="1">
      <alignment/>
    </xf>
    <xf numFmtId="1" fontId="18" fillId="0" borderId="74" xfId="0" applyNumberFormat="1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18" fillId="0" borderId="76" xfId="0" applyFont="1" applyBorder="1" applyAlignment="1">
      <alignment/>
    </xf>
    <xf numFmtId="0" fontId="18" fillId="0" borderId="39" xfId="0" applyFont="1" applyBorder="1" applyAlignment="1">
      <alignment/>
    </xf>
    <xf numFmtId="49" fontId="18" fillId="0" borderId="39" xfId="0" applyNumberFormat="1" applyFont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8" xfId="0" applyNumberFormat="1" applyFont="1" applyBorder="1" applyAlignment="1">
      <alignment/>
    </xf>
    <xf numFmtId="0" fontId="24" fillId="0" borderId="63" xfId="0" applyFont="1" applyBorder="1" applyAlignment="1">
      <alignment horizontal="right"/>
    </xf>
    <xf numFmtId="0" fontId="26" fillId="0" borderId="77" xfId="0" applyFont="1" applyBorder="1" applyAlignment="1">
      <alignment/>
    </xf>
    <xf numFmtId="0" fontId="26" fillId="0" borderId="78" xfId="0" applyFont="1" applyBorder="1" applyAlignment="1">
      <alignment/>
    </xf>
    <xf numFmtId="0" fontId="26" fillId="0" borderId="79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79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26" fillId="0" borderId="82" xfId="0" applyFont="1" applyBorder="1" applyAlignment="1">
      <alignment/>
    </xf>
    <xf numFmtId="0" fontId="18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18" fillId="0" borderId="56" xfId="0" applyFont="1" applyBorder="1" applyAlignment="1">
      <alignment/>
    </xf>
    <xf numFmtId="49" fontId="18" fillId="0" borderId="56" xfId="0" applyNumberFormat="1" applyFont="1" applyBorder="1" applyAlignment="1">
      <alignment/>
    </xf>
    <xf numFmtId="1" fontId="18" fillId="0" borderId="57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49" fontId="18" fillId="0" borderId="53" xfId="0" applyNumberFormat="1" applyFont="1" applyBorder="1" applyAlignment="1">
      <alignment/>
    </xf>
    <xf numFmtId="1" fontId="18" fillId="0" borderId="54" xfId="0" applyNumberFormat="1" applyFont="1" applyBorder="1" applyAlignment="1">
      <alignment/>
    </xf>
    <xf numFmtId="0" fontId="18" fillId="0" borderId="84" xfId="0" applyFont="1" applyBorder="1" applyAlignment="1">
      <alignment/>
    </xf>
    <xf numFmtId="0" fontId="18" fillId="0" borderId="85" xfId="0" applyFont="1" applyBorder="1" applyAlignment="1">
      <alignment/>
    </xf>
    <xf numFmtId="0" fontId="18" fillId="0" borderId="86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90" xfId="0" applyFont="1" applyBorder="1" applyAlignment="1">
      <alignment/>
    </xf>
    <xf numFmtId="0" fontId="18" fillId="0" borderId="91" xfId="0" applyFont="1" applyBorder="1" applyAlignment="1">
      <alignment/>
    </xf>
    <xf numFmtId="0" fontId="26" fillId="0" borderId="53" xfId="0" applyFont="1" applyBorder="1" applyAlignment="1">
      <alignment/>
    </xf>
    <xf numFmtId="0" fontId="18" fillId="0" borderId="92" xfId="0" applyFont="1" applyBorder="1" applyAlignment="1">
      <alignment/>
    </xf>
    <xf numFmtId="0" fontId="18" fillId="0" borderId="93" xfId="0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96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97" xfId="0" applyFont="1" applyBorder="1" applyAlignment="1">
      <alignment horizontal="center" textRotation="90"/>
    </xf>
    <xf numFmtId="0" fontId="18" fillId="0" borderId="63" xfId="0" applyFont="1" applyBorder="1" applyAlignment="1">
      <alignment horizontal="center" textRotation="90"/>
    </xf>
    <xf numFmtId="0" fontId="18" fillId="0" borderId="98" xfId="0" applyFont="1" applyBorder="1" applyAlignment="1">
      <alignment horizontal="center" textRotation="90"/>
    </xf>
    <xf numFmtId="0" fontId="18" fillId="0" borderId="99" xfId="0" applyFont="1" applyBorder="1" applyAlignment="1">
      <alignment/>
    </xf>
    <xf numFmtId="164" fontId="18" fillId="0" borderId="99" xfId="0" applyNumberFormat="1" applyFont="1" applyBorder="1" applyAlignment="1">
      <alignment horizontal="right"/>
    </xf>
    <xf numFmtId="1" fontId="18" fillId="0" borderId="99" xfId="0" applyNumberFormat="1" applyFont="1" applyBorder="1" applyAlignment="1">
      <alignment horizontal="right"/>
    </xf>
    <xf numFmtId="0" fontId="24" fillId="0" borderId="99" xfId="0" applyFont="1" applyBorder="1" applyAlignment="1">
      <alignment/>
    </xf>
    <xf numFmtId="0" fontId="18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6"/>
  <sheetViews>
    <sheetView zoomScale="75" zoomScaleNormal="75" workbookViewId="0" topLeftCell="A1">
      <selection activeCell="F45" sqref="F45"/>
    </sheetView>
  </sheetViews>
  <sheetFormatPr defaultColWidth="9.140625" defaultRowHeight="15"/>
  <cols>
    <col min="1" max="1" width="3.57421875" style="1" customWidth="1"/>
    <col min="2" max="2" width="5.140625" style="1" customWidth="1"/>
    <col min="3" max="3" width="16.57421875" style="1" customWidth="1"/>
    <col min="4" max="4" width="4.57421875" style="1" customWidth="1"/>
    <col min="5" max="5" width="2.140625" style="1" customWidth="1"/>
    <col min="6" max="6" width="22.57421875" style="1" customWidth="1"/>
    <col min="7" max="7" width="7.57421875" style="1" customWidth="1"/>
    <col min="8" max="13" width="2.140625" style="1" customWidth="1"/>
    <col min="14" max="14" width="7.57421875" style="1" customWidth="1"/>
    <col min="15" max="15" width="9.140625" style="1" customWidth="1"/>
    <col min="16" max="16" width="3.57421875" style="1" customWidth="1"/>
    <col min="17" max="17" width="5.140625" style="1" customWidth="1"/>
    <col min="18" max="18" width="16.57421875" style="1" customWidth="1"/>
    <col min="19" max="19" width="4.57421875" style="3" customWidth="1"/>
    <col min="20" max="20" width="2.140625" style="1" customWidth="1"/>
    <col min="21" max="21" width="22.57421875" style="1" customWidth="1"/>
    <col min="22" max="25" width="2.140625" style="1" customWidth="1"/>
    <col min="26" max="26" width="7.57421875" style="1" customWidth="1"/>
    <col min="27" max="28" width="2.140625" style="1" customWidth="1"/>
    <col min="29" max="30" width="7.57421875" style="1" customWidth="1"/>
    <col min="31" max="16384" width="9.140625" style="1" customWidth="1"/>
  </cols>
  <sheetData>
    <row r="1" spans="1:30" s="77" customFormat="1" ht="116.25" thickBot="1">
      <c r="A1" s="156" t="s">
        <v>0</v>
      </c>
      <c r="B1" s="101" t="s">
        <v>1</v>
      </c>
      <c r="C1" s="101" t="s">
        <v>5</v>
      </c>
      <c r="D1" s="157" t="s">
        <v>2</v>
      </c>
      <c r="E1" s="101" t="s">
        <v>3</v>
      </c>
      <c r="F1" s="158" t="s">
        <v>4</v>
      </c>
      <c r="G1" s="101" t="s">
        <v>6</v>
      </c>
      <c r="H1" s="101" t="s">
        <v>6</v>
      </c>
      <c r="I1" s="101" t="s">
        <v>7</v>
      </c>
      <c r="J1" s="101" t="s">
        <v>8</v>
      </c>
      <c r="K1" s="101" t="s">
        <v>9</v>
      </c>
      <c r="L1" s="101" t="s">
        <v>10</v>
      </c>
      <c r="M1" s="101" t="s">
        <v>11</v>
      </c>
      <c r="N1" s="95" t="s">
        <v>12</v>
      </c>
      <c r="P1" s="156" t="s">
        <v>0</v>
      </c>
      <c r="Q1" s="101" t="s">
        <v>1</v>
      </c>
      <c r="R1" s="101" t="s">
        <v>5</v>
      </c>
      <c r="S1" s="157" t="s">
        <v>2</v>
      </c>
      <c r="T1" s="101" t="s">
        <v>3</v>
      </c>
      <c r="U1" s="158" t="s">
        <v>4</v>
      </c>
      <c r="V1" s="101" t="s">
        <v>6</v>
      </c>
      <c r="W1" s="101" t="s">
        <v>7</v>
      </c>
      <c r="X1" s="101" t="s">
        <v>8</v>
      </c>
      <c r="Y1" s="101" t="s">
        <v>9</v>
      </c>
      <c r="Z1" s="101" t="s">
        <v>10</v>
      </c>
      <c r="AA1" s="101" t="s">
        <v>10</v>
      </c>
      <c r="AB1" s="101" t="s">
        <v>11</v>
      </c>
      <c r="AC1" s="95" t="s">
        <v>12</v>
      </c>
      <c r="AD1" s="227"/>
    </row>
    <row r="2" spans="1:30" ht="15.75">
      <c r="A2" s="191">
        <v>7</v>
      </c>
      <c r="B2" s="193">
        <v>145</v>
      </c>
      <c r="C2" s="193" t="s">
        <v>63</v>
      </c>
      <c r="D2" s="194" t="s">
        <v>21</v>
      </c>
      <c r="E2" s="193">
        <v>1</v>
      </c>
      <c r="F2" s="193" t="s">
        <v>64</v>
      </c>
      <c r="G2" s="118" t="s">
        <v>65</v>
      </c>
      <c r="H2" s="193">
        <v>1</v>
      </c>
      <c r="I2" s="193">
        <v>0</v>
      </c>
      <c r="J2" s="193">
        <v>0</v>
      </c>
      <c r="K2" s="193">
        <v>0</v>
      </c>
      <c r="L2" s="193">
        <v>1</v>
      </c>
      <c r="M2" s="195">
        <f>H2+I2+J2+K2+L2</f>
        <v>2</v>
      </c>
      <c r="N2" s="165">
        <v>1</v>
      </c>
      <c r="P2" s="191">
        <v>28</v>
      </c>
      <c r="Q2" s="192" t="s">
        <v>82</v>
      </c>
      <c r="R2" s="193" t="s">
        <v>154</v>
      </c>
      <c r="S2" s="194" t="s">
        <v>35</v>
      </c>
      <c r="T2" s="193">
        <v>1</v>
      </c>
      <c r="U2" s="193" t="s">
        <v>219</v>
      </c>
      <c r="V2" s="193">
        <v>0</v>
      </c>
      <c r="W2" s="193">
        <v>1</v>
      </c>
      <c r="X2" s="193">
        <v>1</v>
      </c>
      <c r="Y2" s="193">
        <v>0</v>
      </c>
      <c r="Z2" s="118" t="s">
        <v>220</v>
      </c>
      <c r="AA2" s="193">
        <v>1</v>
      </c>
      <c r="AB2" s="195">
        <f aca="true" t="shared" si="0" ref="AB2:AB16">V2+W2+X2+Y2+AA2</f>
        <v>3</v>
      </c>
      <c r="AC2" s="149">
        <v>1</v>
      </c>
      <c r="AD2" s="226"/>
    </row>
    <row r="3" spans="1:30" ht="15">
      <c r="A3" s="196">
        <v>7</v>
      </c>
      <c r="B3" s="10">
        <v>145</v>
      </c>
      <c r="C3" s="10" t="s">
        <v>63</v>
      </c>
      <c r="D3" s="11" t="s">
        <v>21</v>
      </c>
      <c r="E3" s="10">
        <v>2</v>
      </c>
      <c r="F3" s="10" t="s">
        <v>66</v>
      </c>
      <c r="G3" s="69"/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41">
        <f>H3+I3+J3+K3+L3</f>
        <v>0</v>
      </c>
      <c r="N3" s="166"/>
      <c r="P3" s="196">
        <v>28</v>
      </c>
      <c r="Q3" s="147" t="s">
        <v>82</v>
      </c>
      <c r="R3" s="10" t="s">
        <v>154</v>
      </c>
      <c r="S3" s="11" t="s">
        <v>35</v>
      </c>
      <c r="T3" s="10">
        <v>2</v>
      </c>
      <c r="U3" s="10" t="s">
        <v>221</v>
      </c>
      <c r="V3" s="10">
        <v>1</v>
      </c>
      <c r="W3" s="10">
        <v>1</v>
      </c>
      <c r="X3" s="10">
        <v>0</v>
      </c>
      <c r="Y3" s="10">
        <v>0</v>
      </c>
      <c r="Z3" s="69" t="s">
        <v>222</v>
      </c>
      <c r="AA3" s="10">
        <v>1</v>
      </c>
      <c r="AB3" s="141">
        <f t="shared" si="0"/>
        <v>3</v>
      </c>
      <c r="AC3" s="150"/>
      <c r="AD3" s="223"/>
    </row>
    <row r="4" spans="1:30" ht="15">
      <c r="A4" s="196">
        <v>7</v>
      </c>
      <c r="B4" s="10">
        <v>145</v>
      </c>
      <c r="C4" s="10" t="s">
        <v>63</v>
      </c>
      <c r="D4" s="11" t="s">
        <v>21</v>
      </c>
      <c r="E4" s="10">
        <v>3</v>
      </c>
      <c r="F4" s="10" t="s">
        <v>67</v>
      </c>
      <c r="G4" s="69" t="s">
        <v>68</v>
      </c>
      <c r="H4" s="10">
        <v>1</v>
      </c>
      <c r="I4" s="10">
        <v>1</v>
      </c>
      <c r="J4" s="10">
        <v>0</v>
      </c>
      <c r="K4" s="10">
        <v>0</v>
      </c>
      <c r="L4" s="10">
        <v>1</v>
      </c>
      <c r="M4" s="141">
        <f>H4+I4+J4+K4+L4</f>
        <v>3</v>
      </c>
      <c r="N4" s="166"/>
      <c r="P4" s="196">
        <v>28</v>
      </c>
      <c r="Q4" s="147" t="s">
        <v>82</v>
      </c>
      <c r="R4" s="10" t="s">
        <v>154</v>
      </c>
      <c r="S4" s="11" t="s">
        <v>35</v>
      </c>
      <c r="T4" s="10">
        <v>3</v>
      </c>
      <c r="U4" s="10" t="s">
        <v>223</v>
      </c>
      <c r="V4" s="10">
        <v>0</v>
      </c>
      <c r="W4" s="10">
        <v>1</v>
      </c>
      <c r="X4" s="10">
        <v>1</v>
      </c>
      <c r="Y4" s="10">
        <v>1</v>
      </c>
      <c r="Z4" s="69" t="s">
        <v>224</v>
      </c>
      <c r="AA4" s="10">
        <v>1</v>
      </c>
      <c r="AB4" s="141">
        <f t="shared" si="0"/>
        <v>4</v>
      </c>
      <c r="AC4" s="150"/>
      <c r="AD4" s="223"/>
    </row>
    <row r="5" spans="1:30" ht="15">
      <c r="A5" s="196">
        <v>7</v>
      </c>
      <c r="B5" s="10">
        <v>145</v>
      </c>
      <c r="C5" s="10" t="s">
        <v>63</v>
      </c>
      <c r="D5" s="11" t="s">
        <v>21</v>
      </c>
      <c r="E5" s="10">
        <v>4</v>
      </c>
      <c r="F5" s="10" t="s">
        <v>69</v>
      </c>
      <c r="G5" s="69"/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41">
        <f>H5+I5+J5+K5+L5</f>
        <v>1</v>
      </c>
      <c r="N5" s="167" t="s">
        <v>68</v>
      </c>
      <c r="P5" s="196">
        <v>28</v>
      </c>
      <c r="Q5" s="147" t="s">
        <v>82</v>
      </c>
      <c r="R5" s="10" t="s">
        <v>154</v>
      </c>
      <c r="S5" s="11" t="s">
        <v>35</v>
      </c>
      <c r="T5" s="10">
        <v>4</v>
      </c>
      <c r="U5" s="10" t="s">
        <v>225</v>
      </c>
      <c r="V5" s="10">
        <v>0</v>
      </c>
      <c r="W5" s="10">
        <v>0</v>
      </c>
      <c r="X5" s="10">
        <v>0</v>
      </c>
      <c r="Y5" s="10">
        <v>0</v>
      </c>
      <c r="Z5" s="69" t="s">
        <v>85</v>
      </c>
      <c r="AA5" s="10">
        <v>1</v>
      </c>
      <c r="AB5" s="141">
        <f t="shared" si="0"/>
        <v>1</v>
      </c>
      <c r="AC5" s="151" t="s">
        <v>220</v>
      </c>
      <c r="AD5" s="224"/>
    </row>
    <row r="6" spans="1:30" ht="15.75" thickBot="1">
      <c r="A6" s="197">
        <v>7</v>
      </c>
      <c r="B6" s="12">
        <v>145</v>
      </c>
      <c r="C6" s="12" t="s">
        <v>63</v>
      </c>
      <c r="D6" s="13" t="s">
        <v>21</v>
      </c>
      <c r="E6" s="12">
        <v>5</v>
      </c>
      <c r="F6" s="12" t="s">
        <v>70</v>
      </c>
      <c r="G6" s="70"/>
      <c r="H6" s="12">
        <v>0</v>
      </c>
      <c r="I6" s="12">
        <v>1</v>
      </c>
      <c r="J6" s="12">
        <v>0</v>
      </c>
      <c r="K6" s="12">
        <v>1</v>
      </c>
      <c r="L6" s="12">
        <v>1</v>
      </c>
      <c r="M6" s="142">
        <f>H6+I6+J6+K6+L6</f>
        <v>3</v>
      </c>
      <c r="N6" s="168">
        <f>SUM(M2:M6)</f>
        <v>9</v>
      </c>
      <c r="P6" s="197">
        <v>28</v>
      </c>
      <c r="Q6" s="148" t="s">
        <v>82</v>
      </c>
      <c r="R6" s="12" t="s">
        <v>154</v>
      </c>
      <c r="S6" s="13" t="s">
        <v>35</v>
      </c>
      <c r="T6" s="12">
        <v>5</v>
      </c>
      <c r="U6" s="12" t="s">
        <v>226</v>
      </c>
      <c r="V6" s="12">
        <v>0</v>
      </c>
      <c r="W6" s="12">
        <v>0</v>
      </c>
      <c r="X6" s="12">
        <v>0</v>
      </c>
      <c r="Y6" s="12">
        <v>0</v>
      </c>
      <c r="Z6" s="70" t="s">
        <v>227</v>
      </c>
      <c r="AA6" s="12">
        <v>1</v>
      </c>
      <c r="AB6" s="142">
        <f t="shared" si="0"/>
        <v>1</v>
      </c>
      <c r="AC6" s="153">
        <f>SUM(AB2:AB6)</f>
        <v>12</v>
      </c>
      <c r="AD6" s="225"/>
    </row>
    <row r="7" spans="1:30" ht="15.75">
      <c r="A7" s="198">
        <v>24</v>
      </c>
      <c r="B7" s="146" t="s">
        <v>82</v>
      </c>
      <c r="C7" s="8" t="s">
        <v>83</v>
      </c>
      <c r="D7" s="9" t="s">
        <v>21</v>
      </c>
      <c r="E7" s="8">
        <v>1</v>
      </c>
      <c r="F7" s="8" t="s">
        <v>195</v>
      </c>
      <c r="G7" s="68"/>
      <c r="H7" s="8">
        <v>0</v>
      </c>
      <c r="I7" s="8">
        <v>0</v>
      </c>
      <c r="J7" s="8">
        <v>0</v>
      </c>
      <c r="K7" s="8">
        <v>0</v>
      </c>
      <c r="L7" s="8">
        <v>1</v>
      </c>
      <c r="M7" s="140">
        <f>H7+I7+J7+K7+L7</f>
        <v>1</v>
      </c>
      <c r="N7" s="169">
        <v>2</v>
      </c>
      <c r="P7" s="198">
        <v>4</v>
      </c>
      <c r="Q7" s="8">
        <v>175</v>
      </c>
      <c r="R7" s="8"/>
      <c r="S7" s="9" t="s">
        <v>35</v>
      </c>
      <c r="T7" s="8">
        <v>1</v>
      </c>
      <c r="U7" s="8" t="s">
        <v>36</v>
      </c>
      <c r="V7" s="8">
        <v>0</v>
      </c>
      <c r="W7" s="8">
        <v>1</v>
      </c>
      <c r="X7" s="8">
        <v>0</v>
      </c>
      <c r="Y7" s="8">
        <v>1</v>
      </c>
      <c r="Z7" s="68" t="s">
        <v>37</v>
      </c>
      <c r="AA7" s="8">
        <v>1</v>
      </c>
      <c r="AB7" s="140">
        <f t="shared" si="0"/>
        <v>3</v>
      </c>
      <c r="AC7" s="149">
        <v>2</v>
      </c>
      <c r="AD7" s="226"/>
    </row>
    <row r="8" spans="1:30" ht="15">
      <c r="A8" s="196">
        <v>24</v>
      </c>
      <c r="B8" s="147" t="s">
        <v>82</v>
      </c>
      <c r="C8" s="10" t="s">
        <v>83</v>
      </c>
      <c r="D8" s="11" t="s">
        <v>21</v>
      </c>
      <c r="E8" s="10">
        <v>2</v>
      </c>
      <c r="F8" s="10" t="s">
        <v>196</v>
      </c>
      <c r="G8" s="69"/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41">
        <f>H8+I8+J8+K8+L8</f>
        <v>1</v>
      </c>
      <c r="N8" s="166"/>
      <c r="P8" s="196">
        <v>4</v>
      </c>
      <c r="Q8" s="10">
        <v>175</v>
      </c>
      <c r="R8" s="10"/>
      <c r="S8" s="11" t="s">
        <v>35</v>
      </c>
      <c r="T8" s="10">
        <v>2</v>
      </c>
      <c r="U8" s="10" t="s">
        <v>38</v>
      </c>
      <c r="V8" s="10">
        <v>0</v>
      </c>
      <c r="W8" s="10">
        <v>1</v>
      </c>
      <c r="X8" s="10">
        <v>0</v>
      </c>
      <c r="Y8" s="10">
        <v>1</v>
      </c>
      <c r="Z8" s="69" t="s">
        <v>39</v>
      </c>
      <c r="AA8" s="10">
        <v>1</v>
      </c>
      <c r="AB8" s="141">
        <f t="shared" si="0"/>
        <v>3</v>
      </c>
      <c r="AC8" s="150"/>
      <c r="AD8" s="223"/>
    </row>
    <row r="9" spans="1:30" ht="15">
      <c r="A9" s="196">
        <v>24</v>
      </c>
      <c r="B9" s="147" t="s">
        <v>82</v>
      </c>
      <c r="C9" s="10" t="s">
        <v>83</v>
      </c>
      <c r="D9" s="11" t="s">
        <v>21</v>
      </c>
      <c r="E9" s="10">
        <v>3</v>
      </c>
      <c r="F9" s="10" t="s">
        <v>197</v>
      </c>
      <c r="G9" s="69"/>
      <c r="H9" s="10">
        <v>0</v>
      </c>
      <c r="I9" s="10">
        <v>1</v>
      </c>
      <c r="J9" s="10">
        <v>0</v>
      </c>
      <c r="K9" s="10">
        <v>0</v>
      </c>
      <c r="L9" s="10">
        <v>1</v>
      </c>
      <c r="M9" s="141">
        <f>H9+I9+J9+K9+L9</f>
        <v>2</v>
      </c>
      <c r="N9" s="166"/>
      <c r="P9" s="196">
        <v>4</v>
      </c>
      <c r="Q9" s="10">
        <v>175</v>
      </c>
      <c r="R9" s="10"/>
      <c r="S9" s="11" t="s">
        <v>35</v>
      </c>
      <c r="T9" s="10">
        <v>3</v>
      </c>
      <c r="U9" s="10" t="s">
        <v>40</v>
      </c>
      <c r="V9" s="10">
        <v>0</v>
      </c>
      <c r="W9" s="10">
        <v>1</v>
      </c>
      <c r="X9" s="10">
        <v>0</v>
      </c>
      <c r="Y9" s="10">
        <v>0</v>
      </c>
      <c r="Z9" s="69" t="s">
        <v>41</v>
      </c>
      <c r="AA9" s="10">
        <v>1</v>
      </c>
      <c r="AB9" s="141">
        <f t="shared" si="0"/>
        <v>2</v>
      </c>
      <c r="AC9" s="150"/>
      <c r="AD9" s="223"/>
    </row>
    <row r="10" spans="1:30" ht="15">
      <c r="A10" s="196">
        <v>24</v>
      </c>
      <c r="B10" s="147" t="s">
        <v>82</v>
      </c>
      <c r="C10" s="10" t="s">
        <v>83</v>
      </c>
      <c r="D10" s="11" t="s">
        <v>21</v>
      </c>
      <c r="E10" s="10">
        <v>4</v>
      </c>
      <c r="F10" s="10" t="s">
        <v>198</v>
      </c>
      <c r="G10" s="69"/>
      <c r="H10" s="10">
        <v>0</v>
      </c>
      <c r="I10" s="10">
        <v>1</v>
      </c>
      <c r="J10" s="10">
        <v>0</v>
      </c>
      <c r="K10" s="10">
        <v>1</v>
      </c>
      <c r="L10" s="10">
        <v>1</v>
      </c>
      <c r="M10" s="141">
        <f>H10+I10+J10+K10+L10</f>
        <v>3</v>
      </c>
      <c r="N10" s="166" t="s">
        <v>278</v>
      </c>
      <c r="P10" s="196">
        <v>4</v>
      </c>
      <c r="Q10" s="10">
        <v>175</v>
      </c>
      <c r="R10" s="10"/>
      <c r="S10" s="11" t="s">
        <v>35</v>
      </c>
      <c r="T10" s="10">
        <v>4</v>
      </c>
      <c r="U10" s="10" t="s">
        <v>42</v>
      </c>
      <c r="V10" s="10">
        <v>0</v>
      </c>
      <c r="W10" s="10">
        <v>1</v>
      </c>
      <c r="X10" s="10">
        <v>0</v>
      </c>
      <c r="Y10" s="10">
        <v>1</v>
      </c>
      <c r="Z10" s="69" t="s">
        <v>43</v>
      </c>
      <c r="AA10" s="10">
        <v>1</v>
      </c>
      <c r="AB10" s="141">
        <f t="shared" si="0"/>
        <v>3</v>
      </c>
      <c r="AC10" s="151" t="s">
        <v>37</v>
      </c>
      <c r="AD10" s="224"/>
    </row>
    <row r="11" spans="1:30" ht="15.75" thickBot="1">
      <c r="A11" s="197">
        <v>24</v>
      </c>
      <c r="B11" s="148" t="s">
        <v>82</v>
      </c>
      <c r="C11" s="12" t="s">
        <v>83</v>
      </c>
      <c r="D11" s="13" t="s">
        <v>21</v>
      </c>
      <c r="E11" s="12">
        <v>5</v>
      </c>
      <c r="F11" s="12" t="s">
        <v>199</v>
      </c>
      <c r="G11" s="70"/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42">
        <f>H11+I11+J11+K11+L11</f>
        <v>1</v>
      </c>
      <c r="N11" s="168">
        <f>SUM(M7:M11)</f>
        <v>8</v>
      </c>
      <c r="P11" s="197">
        <v>4</v>
      </c>
      <c r="Q11" s="12">
        <v>175</v>
      </c>
      <c r="R11" s="12"/>
      <c r="S11" s="13" t="s">
        <v>35</v>
      </c>
      <c r="T11" s="12">
        <v>5</v>
      </c>
      <c r="U11" s="12" t="s">
        <v>44</v>
      </c>
      <c r="V11" s="12">
        <v>0</v>
      </c>
      <c r="W11" s="12">
        <v>0</v>
      </c>
      <c r="X11" s="12">
        <v>0</v>
      </c>
      <c r="Y11" s="12">
        <v>0</v>
      </c>
      <c r="Z11" s="70" t="s">
        <v>45</v>
      </c>
      <c r="AA11" s="12">
        <v>1</v>
      </c>
      <c r="AB11" s="142">
        <f t="shared" si="0"/>
        <v>1</v>
      </c>
      <c r="AC11" s="152">
        <f>SUM(AB7:AB11)</f>
        <v>12</v>
      </c>
      <c r="AD11" s="225"/>
    </row>
    <row r="12" spans="1:30" ht="15.75">
      <c r="A12" s="210">
        <v>25</v>
      </c>
      <c r="B12" s="180" t="s">
        <v>82</v>
      </c>
      <c r="C12" s="8" t="s">
        <v>154</v>
      </c>
      <c r="D12" s="9" t="s">
        <v>21</v>
      </c>
      <c r="E12" s="8">
        <v>1</v>
      </c>
      <c r="F12" s="8" t="s">
        <v>200</v>
      </c>
      <c r="G12" s="68"/>
      <c r="H12" s="8">
        <v>0</v>
      </c>
      <c r="I12" s="8">
        <v>0</v>
      </c>
      <c r="J12" s="8">
        <v>1</v>
      </c>
      <c r="K12" s="8">
        <v>0</v>
      </c>
      <c r="L12" s="8">
        <v>1</v>
      </c>
      <c r="M12" s="140">
        <f>H12+I12+J12+K12+L12</f>
        <v>2</v>
      </c>
      <c r="N12" s="169">
        <v>2</v>
      </c>
      <c r="P12" s="198">
        <v>11</v>
      </c>
      <c r="Q12" s="146" t="s">
        <v>82</v>
      </c>
      <c r="R12" s="8" t="s">
        <v>83</v>
      </c>
      <c r="S12" s="9" t="s">
        <v>35</v>
      </c>
      <c r="T12" s="8">
        <v>1</v>
      </c>
      <c r="U12" s="8" t="s">
        <v>94</v>
      </c>
      <c r="V12" s="8">
        <v>0</v>
      </c>
      <c r="W12" s="8">
        <v>0</v>
      </c>
      <c r="X12" s="8">
        <v>0</v>
      </c>
      <c r="Y12" s="8">
        <v>0</v>
      </c>
      <c r="Z12" s="68" t="s">
        <v>95</v>
      </c>
      <c r="AA12" s="8">
        <v>1</v>
      </c>
      <c r="AB12" s="140">
        <f t="shared" si="0"/>
        <v>1</v>
      </c>
      <c r="AC12" s="154">
        <v>3</v>
      </c>
      <c r="AD12" s="226"/>
    </row>
    <row r="13" spans="1:30" ht="15">
      <c r="A13" s="205">
        <v>25</v>
      </c>
      <c r="B13" s="181" t="s">
        <v>82</v>
      </c>
      <c r="C13" s="10" t="s">
        <v>154</v>
      </c>
      <c r="D13" s="11" t="s">
        <v>21</v>
      </c>
      <c r="E13" s="10">
        <v>2</v>
      </c>
      <c r="F13" s="10" t="s">
        <v>201</v>
      </c>
      <c r="G13" s="69"/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41">
        <f>H13+I13+J13+K13+L13</f>
        <v>1</v>
      </c>
      <c r="N13" s="166"/>
      <c r="P13" s="196">
        <v>11</v>
      </c>
      <c r="Q13" s="147" t="s">
        <v>82</v>
      </c>
      <c r="R13" s="10" t="s">
        <v>83</v>
      </c>
      <c r="S13" s="11" t="s">
        <v>35</v>
      </c>
      <c r="T13" s="10">
        <v>2</v>
      </c>
      <c r="U13" s="10" t="s">
        <v>96</v>
      </c>
      <c r="V13" s="10">
        <v>0</v>
      </c>
      <c r="W13" s="10">
        <v>0</v>
      </c>
      <c r="X13" s="10">
        <v>0</v>
      </c>
      <c r="Y13" s="10">
        <v>0</v>
      </c>
      <c r="Z13" s="69"/>
      <c r="AA13" s="10">
        <v>0</v>
      </c>
      <c r="AB13" s="141">
        <f t="shared" si="0"/>
        <v>0</v>
      </c>
      <c r="AC13" s="150"/>
      <c r="AD13" s="223"/>
    </row>
    <row r="14" spans="1:30" ht="15">
      <c r="A14" s="205">
        <v>25</v>
      </c>
      <c r="B14" s="181" t="s">
        <v>82</v>
      </c>
      <c r="C14" s="10" t="s">
        <v>154</v>
      </c>
      <c r="D14" s="11" t="s">
        <v>21</v>
      </c>
      <c r="E14" s="10">
        <v>3</v>
      </c>
      <c r="F14" s="10" t="s">
        <v>202</v>
      </c>
      <c r="G14" s="69"/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41">
        <f>H14+I14+J14+K14+L14</f>
        <v>1</v>
      </c>
      <c r="N14" s="166"/>
      <c r="P14" s="196">
        <v>11</v>
      </c>
      <c r="Q14" s="147" t="s">
        <v>82</v>
      </c>
      <c r="R14" s="10" t="s">
        <v>83</v>
      </c>
      <c r="S14" s="11" t="s">
        <v>35</v>
      </c>
      <c r="T14" s="10">
        <v>3</v>
      </c>
      <c r="U14" s="10" t="s">
        <v>97</v>
      </c>
      <c r="V14" s="10">
        <v>0</v>
      </c>
      <c r="W14" s="10">
        <v>1</v>
      </c>
      <c r="X14" s="10">
        <v>0</v>
      </c>
      <c r="Y14" s="10">
        <v>0</v>
      </c>
      <c r="Z14" s="69" t="s">
        <v>98</v>
      </c>
      <c r="AA14" s="10">
        <v>1</v>
      </c>
      <c r="AB14" s="141">
        <f t="shared" si="0"/>
        <v>2</v>
      </c>
      <c r="AC14" s="150"/>
      <c r="AD14" s="223"/>
    </row>
    <row r="15" spans="1:30" ht="15">
      <c r="A15" s="205">
        <v>25</v>
      </c>
      <c r="B15" s="181" t="s">
        <v>82</v>
      </c>
      <c r="C15" s="10" t="s">
        <v>154</v>
      </c>
      <c r="D15" s="11" t="s">
        <v>21</v>
      </c>
      <c r="E15" s="10">
        <v>4</v>
      </c>
      <c r="F15" s="10" t="s">
        <v>203</v>
      </c>
      <c r="G15" s="69"/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41">
        <f>H15+I15+J15+K15+L15</f>
        <v>2</v>
      </c>
      <c r="N15" s="166" t="s">
        <v>278</v>
      </c>
      <c r="P15" s="196">
        <v>11</v>
      </c>
      <c r="Q15" s="147" t="s">
        <v>82</v>
      </c>
      <c r="R15" s="10" t="s">
        <v>83</v>
      </c>
      <c r="S15" s="11" t="s">
        <v>35</v>
      </c>
      <c r="T15" s="10">
        <v>4</v>
      </c>
      <c r="U15" s="10" t="s">
        <v>99</v>
      </c>
      <c r="V15" s="10">
        <v>0</v>
      </c>
      <c r="W15" s="10">
        <v>0</v>
      </c>
      <c r="X15" s="10">
        <v>0</v>
      </c>
      <c r="Y15" s="10">
        <v>0</v>
      </c>
      <c r="Z15" s="69" t="s">
        <v>100</v>
      </c>
      <c r="AA15" s="10">
        <v>1</v>
      </c>
      <c r="AB15" s="141">
        <f t="shared" si="0"/>
        <v>1</v>
      </c>
      <c r="AC15" s="151" t="s">
        <v>102</v>
      </c>
      <c r="AD15" s="224"/>
    </row>
    <row r="16" spans="1:30" ht="15.75" thickBot="1">
      <c r="A16" s="206">
        <v>25</v>
      </c>
      <c r="B16" s="182" t="s">
        <v>82</v>
      </c>
      <c r="C16" s="16" t="s">
        <v>154</v>
      </c>
      <c r="D16" s="17" t="s">
        <v>21</v>
      </c>
      <c r="E16" s="16">
        <v>5</v>
      </c>
      <c r="F16" s="16" t="s">
        <v>204</v>
      </c>
      <c r="G16" s="145"/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164">
        <f>H16+I16+J16+K16+L16</f>
        <v>2</v>
      </c>
      <c r="N16" s="170">
        <f>SUM(M12:M16)</f>
        <v>8</v>
      </c>
      <c r="P16" s="199">
        <v>11</v>
      </c>
      <c r="Q16" s="211" t="s">
        <v>82</v>
      </c>
      <c r="R16" s="200" t="s">
        <v>83</v>
      </c>
      <c r="S16" s="201" t="s">
        <v>35</v>
      </c>
      <c r="T16" s="200">
        <v>5</v>
      </c>
      <c r="U16" s="200" t="s">
        <v>101</v>
      </c>
      <c r="V16" s="200">
        <v>0</v>
      </c>
      <c r="W16" s="200">
        <v>1</v>
      </c>
      <c r="X16" s="200">
        <v>0</v>
      </c>
      <c r="Y16" s="200">
        <v>1</v>
      </c>
      <c r="Z16" s="112" t="s">
        <v>102</v>
      </c>
      <c r="AA16" s="200">
        <v>1</v>
      </c>
      <c r="AB16" s="202">
        <f t="shared" si="0"/>
        <v>3</v>
      </c>
      <c r="AC16" s="152">
        <f>SUM(AB12:AB16)</f>
        <v>7</v>
      </c>
      <c r="AD16" s="225"/>
    </row>
    <row r="17" spans="1:30" ht="15.75">
      <c r="A17" s="198">
        <v>21</v>
      </c>
      <c r="B17" s="8">
        <v>144</v>
      </c>
      <c r="C17" s="8" t="s">
        <v>144</v>
      </c>
      <c r="D17" s="9" t="s">
        <v>21</v>
      </c>
      <c r="E17" s="8">
        <v>1</v>
      </c>
      <c r="F17" s="8" t="s">
        <v>178</v>
      </c>
      <c r="G17" s="68"/>
      <c r="H17" s="8">
        <v>0</v>
      </c>
      <c r="I17" s="8">
        <v>0</v>
      </c>
      <c r="J17" s="8">
        <v>1</v>
      </c>
      <c r="K17" s="8">
        <v>0</v>
      </c>
      <c r="L17" s="8">
        <v>1</v>
      </c>
      <c r="M17" s="140">
        <f>H17+I17+J17+K17+L17</f>
        <v>2</v>
      </c>
      <c r="N17" s="169">
        <v>4</v>
      </c>
      <c r="P17" s="14"/>
      <c r="Q17" s="14"/>
      <c r="R17" s="14"/>
      <c r="S17" s="15"/>
      <c r="T17" s="14"/>
      <c r="U17" s="14"/>
      <c r="V17" s="14"/>
      <c r="W17" s="14"/>
      <c r="X17" s="14"/>
      <c r="Y17" s="14"/>
      <c r="Z17" s="80"/>
      <c r="AA17" s="14"/>
      <c r="AB17" s="128"/>
      <c r="AC17" s="128"/>
      <c r="AD17" s="128"/>
    </row>
    <row r="18" spans="1:30" ht="15">
      <c r="A18" s="196">
        <v>21</v>
      </c>
      <c r="B18" s="10">
        <v>144</v>
      </c>
      <c r="C18" s="10" t="s">
        <v>144</v>
      </c>
      <c r="D18" s="11" t="s">
        <v>21</v>
      </c>
      <c r="E18" s="10">
        <v>2</v>
      </c>
      <c r="F18" s="10" t="s">
        <v>179</v>
      </c>
      <c r="G18" s="69"/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41">
        <f>H18+I18+J18+K18+L18</f>
        <v>1</v>
      </c>
      <c r="N18" s="166"/>
      <c r="P18" s="14"/>
      <c r="Q18" s="14"/>
      <c r="R18" s="14"/>
      <c r="S18" s="15"/>
      <c r="T18" s="14"/>
      <c r="U18" s="14"/>
      <c r="V18" s="14"/>
      <c r="W18" s="14"/>
      <c r="X18" s="14"/>
      <c r="Y18" s="14"/>
      <c r="Z18" s="80"/>
      <c r="AA18" s="14"/>
      <c r="AB18" s="128"/>
      <c r="AC18" s="128"/>
      <c r="AD18" s="128"/>
    </row>
    <row r="19" spans="1:30" ht="15">
      <c r="A19" s="196">
        <v>21</v>
      </c>
      <c r="B19" s="10">
        <v>144</v>
      </c>
      <c r="C19" s="10" t="s">
        <v>144</v>
      </c>
      <c r="D19" s="11" t="s">
        <v>21</v>
      </c>
      <c r="E19" s="10">
        <v>3</v>
      </c>
      <c r="F19" s="10" t="s">
        <v>180</v>
      </c>
      <c r="G19" s="69"/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41">
        <f>H19+I19+J19+K19+L19</f>
        <v>0</v>
      </c>
      <c r="N19" s="166"/>
      <c r="P19" s="14"/>
      <c r="Q19" s="14"/>
      <c r="R19" s="14"/>
      <c r="S19" s="15"/>
      <c r="T19" s="14"/>
      <c r="U19" s="14"/>
      <c r="V19" s="14"/>
      <c r="W19" s="14"/>
      <c r="X19" s="14"/>
      <c r="Y19" s="14"/>
      <c r="Z19" s="80"/>
      <c r="AA19" s="14"/>
      <c r="AB19" s="128"/>
      <c r="AC19" s="128"/>
      <c r="AD19" s="128"/>
    </row>
    <row r="20" spans="1:30" ht="15">
      <c r="A20" s="196">
        <v>21</v>
      </c>
      <c r="B20" s="10">
        <v>144</v>
      </c>
      <c r="C20" s="10" t="s">
        <v>144</v>
      </c>
      <c r="D20" s="11" t="s">
        <v>21</v>
      </c>
      <c r="E20" s="10">
        <v>4</v>
      </c>
      <c r="F20" s="10" t="s">
        <v>181</v>
      </c>
      <c r="G20" s="69"/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41">
        <f>H20+I20+J20+K20+L20</f>
        <v>1</v>
      </c>
      <c r="N20" s="166" t="s">
        <v>278</v>
      </c>
      <c r="P20" s="14"/>
      <c r="Q20" s="14"/>
      <c r="R20" s="14"/>
      <c r="S20" s="15"/>
      <c r="T20" s="14"/>
      <c r="U20" s="14"/>
      <c r="V20" s="14"/>
      <c r="W20" s="14"/>
      <c r="X20" s="14"/>
      <c r="Y20" s="14"/>
      <c r="Z20" s="80"/>
      <c r="AA20" s="14"/>
      <c r="AB20" s="128"/>
      <c r="AC20" s="128"/>
      <c r="AD20" s="128"/>
    </row>
    <row r="21" spans="1:30" ht="15.75" thickBot="1">
      <c r="A21" s="197">
        <v>21</v>
      </c>
      <c r="B21" s="12">
        <v>144</v>
      </c>
      <c r="C21" s="12" t="s">
        <v>144</v>
      </c>
      <c r="D21" s="13" t="s">
        <v>21</v>
      </c>
      <c r="E21" s="12">
        <v>5</v>
      </c>
      <c r="F21" s="12" t="s">
        <v>182</v>
      </c>
      <c r="G21" s="70"/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42">
        <f>H21+I21+J21+K21+L21</f>
        <v>1</v>
      </c>
      <c r="N21" s="168">
        <f>SUM(M17:M21)</f>
        <v>5</v>
      </c>
      <c r="P21" s="14"/>
      <c r="Q21" s="14"/>
      <c r="R21" s="14"/>
      <c r="S21" s="15"/>
      <c r="T21" s="14"/>
      <c r="U21" s="14"/>
      <c r="V21" s="14"/>
      <c r="W21" s="14"/>
      <c r="X21" s="14"/>
      <c r="Y21" s="14"/>
      <c r="Z21" s="80"/>
      <c r="AA21" s="14"/>
      <c r="AB21" s="128"/>
      <c r="AC21" s="128"/>
      <c r="AD21" s="128"/>
    </row>
    <row r="22" spans="1:30" ht="15.75">
      <c r="A22" s="198">
        <v>2</v>
      </c>
      <c r="B22" s="8">
        <v>156</v>
      </c>
      <c r="C22" s="8" t="s">
        <v>13</v>
      </c>
      <c r="D22" s="9" t="s">
        <v>21</v>
      </c>
      <c r="E22" s="8">
        <v>1</v>
      </c>
      <c r="F22" s="8" t="s">
        <v>22</v>
      </c>
      <c r="G22" s="68" t="s">
        <v>23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140">
        <f>H22+I22+J22+K22+L22</f>
        <v>1</v>
      </c>
      <c r="N22" s="169">
        <v>5</v>
      </c>
      <c r="P22" s="14"/>
      <c r="Q22" s="14"/>
      <c r="R22" s="14"/>
      <c r="S22" s="15"/>
      <c r="T22" s="14"/>
      <c r="U22" s="14"/>
      <c r="V22" s="14"/>
      <c r="W22" s="14"/>
      <c r="X22" s="14"/>
      <c r="Y22" s="14"/>
      <c r="Z22" s="80"/>
      <c r="AA22" s="14"/>
      <c r="AB22" s="128"/>
      <c r="AC22" s="128"/>
      <c r="AD22" s="128"/>
    </row>
    <row r="23" spans="1:30" ht="15">
      <c r="A23" s="196">
        <v>2</v>
      </c>
      <c r="B23" s="10">
        <v>156</v>
      </c>
      <c r="C23" s="10" t="s">
        <v>13</v>
      </c>
      <c r="D23" s="11" t="s">
        <v>21</v>
      </c>
      <c r="E23" s="10">
        <v>2</v>
      </c>
      <c r="F23" s="10" t="s">
        <v>24</v>
      </c>
      <c r="G23" s="69"/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41">
        <f>H23+I23+J23+K23+L23</f>
        <v>1</v>
      </c>
      <c r="N23" s="166"/>
      <c r="P23" s="14"/>
      <c r="Q23" s="14"/>
      <c r="R23" s="14"/>
      <c r="S23" s="15"/>
      <c r="T23" s="14"/>
      <c r="U23" s="14"/>
      <c r="V23" s="14"/>
      <c r="W23" s="14"/>
      <c r="X23" s="14"/>
      <c r="Y23" s="14"/>
      <c r="Z23" s="80"/>
      <c r="AA23" s="14"/>
      <c r="AB23" s="128"/>
      <c r="AC23" s="128"/>
      <c r="AD23" s="128"/>
    </row>
    <row r="24" spans="1:30" ht="15">
      <c r="A24" s="196">
        <v>2</v>
      </c>
      <c r="B24" s="10">
        <v>156</v>
      </c>
      <c r="C24" s="10" t="s">
        <v>13</v>
      </c>
      <c r="D24" s="11" t="s">
        <v>21</v>
      </c>
      <c r="E24" s="10">
        <v>3</v>
      </c>
      <c r="F24" s="10" t="s">
        <v>25</v>
      </c>
      <c r="G24" s="69"/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41">
        <f>H24+I24+J24+K24+L24</f>
        <v>0</v>
      </c>
      <c r="N24" s="166"/>
      <c r="P24" s="14"/>
      <c r="Q24" s="14"/>
      <c r="R24" s="14"/>
      <c r="S24" s="15"/>
      <c r="T24" s="14"/>
      <c r="U24" s="14"/>
      <c r="V24" s="14"/>
      <c r="W24" s="14"/>
      <c r="X24" s="14"/>
      <c r="Y24" s="14"/>
      <c r="Z24" s="80"/>
      <c r="AA24" s="14"/>
      <c r="AB24" s="128"/>
      <c r="AC24" s="128"/>
      <c r="AD24" s="128"/>
    </row>
    <row r="25" spans="1:30" ht="15">
      <c r="A25" s="196">
        <v>2</v>
      </c>
      <c r="B25" s="10">
        <v>156</v>
      </c>
      <c r="C25" s="10" t="s">
        <v>13</v>
      </c>
      <c r="D25" s="11" t="s">
        <v>21</v>
      </c>
      <c r="E25" s="10">
        <v>4</v>
      </c>
      <c r="F25" s="10" t="s">
        <v>26</v>
      </c>
      <c r="G25" s="69"/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41">
        <f>H25+I25+J25+K25+L25</f>
        <v>0</v>
      </c>
      <c r="N25" s="167" t="s">
        <v>23</v>
      </c>
      <c r="P25" s="14"/>
      <c r="Q25" s="14"/>
      <c r="R25" s="14"/>
      <c r="S25" s="15"/>
      <c r="T25" s="14"/>
      <c r="U25" s="14"/>
      <c r="V25" s="14"/>
      <c r="W25" s="14"/>
      <c r="X25" s="14"/>
      <c r="Y25" s="14"/>
      <c r="Z25" s="80"/>
      <c r="AA25" s="14"/>
      <c r="AB25" s="128"/>
      <c r="AC25" s="128"/>
      <c r="AD25" s="128"/>
    </row>
    <row r="26" spans="1:30" ht="15.75" thickBot="1">
      <c r="A26" s="197">
        <v>2</v>
      </c>
      <c r="B26" s="12">
        <v>156</v>
      </c>
      <c r="C26" s="12" t="s">
        <v>13</v>
      </c>
      <c r="D26" s="13" t="s">
        <v>21</v>
      </c>
      <c r="E26" s="12">
        <v>5</v>
      </c>
      <c r="F26" s="12" t="s">
        <v>27</v>
      </c>
      <c r="G26" s="70"/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42">
        <f>H26+I26+J26+K26+L26</f>
        <v>1</v>
      </c>
      <c r="N26" s="168">
        <f>SUM(M22:M26)</f>
        <v>3</v>
      </c>
      <c r="P26" s="14"/>
      <c r="Q26" s="14"/>
      <c r="R26" s="14"/>
      <c r="S26" s="15"/>
      <c r="T26" s="14"/>
      <c r="U26" s="14"/>
      <c r="V26" s="14"/>
      <c r="W26" s="14"/>
      <c r="X26" s="14"/>
      <c r="Y26" s="14"/>
      <c r="Z26" s="80"/>
      <c r="AA26" s="14"/>
      <c r="AB26" s="128"/>
      <c r="AC26" s="128"/>
      <c r="AD26" s="128"/>
    </row>
    <row r="27" spans="1:30" ht="15.75">
      <c r="A27" s="198">
        <v>12</v>
      </c>
      <c r="B27" s="8">
        <v>138</v>
      </c>
      <c r="C27" s="8" t="s">
        <v>103</v>
      </c>
      <c r="D27" s="9" t="s">
        <v>21</v>
      </c>
      <c r="E27" s="8">
        <v>1</v>
      </c>
      <c r="F27" s="8" t="s">
        <v>104</v>
      </c>
      <c r="G27" s="68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40">
        <f>H27+I27+J27+K27+L27</f>
        <v>0</v>
      </c>
      <c r="N27" s="169">
        <v>6</v>
      </c>
      <c r="P27" s="14"/>
      <c r="Q27" s="14"/>
      <c r="R27" s="14"/>
      <c r="S27" s="15"/>
      <c r="T27" s="14"/>
      <c r="U27" s="14"/>
      <c r="V27" s="14"/>
      <c r="W27" s="14"/>
      <c r="X27" s="14"/>
      <c r="Y27" s="14"/>
      <c r="Z27" s="80"/>
      <c r="AA27" s="14"/>
      <c r="AB27" s="128"/>
      <c r="AC27" s="128"/>
      <c r="AD27" s="128"/>
    </row>
    <row r="28" spans="1:30" ht="15">
      <c r="A28" s="196">
        <v>12</v>
      </c>
      <c r="B28" s="10">
        <v>138</v>
      </c>
      <c r="C28" s="10" t="s">
        <v>103</v>
      </c>
      <c r="D28" s="11" t="s">
        <v>21</v>
      </c>
      <c r="E28" s="10">
        <v>2</v>
      </c>
      <c r="F28" s="10" t="s">
        <v>105</v>
      </c>
      <c r="G28" s="69"/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41">
        <f>H28+I28+J28+K28+L28</f>
        <v>0</v>
      </c>
      <c r="N28" s="166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80"/>
      <c r="AA28" s="14"/>
      <c r="AB28" s="128"/>
      <c r="AC28" s="128"/>
      <c r="AD28" s="128"/>
    </row>
    <row r="29" spans="1:30" ht="15">
      <c r="A29" s="196">
        <v>12</v>
      </c>
      <c r="B29" s="10">
        <v>138</v>
      </c>
      <c r="C29" s="10" t="s">
        <v>103</v>
      </c>
      <c r="D29" s="11" t="s">
        <v>21</v>
      </c>
      <c r="E29" s="10">
        <v>3</v>
      </c>
      <c r="F29" s="10" t="s">
        <v>106</v>
      </c>
      <c r="G29" s="69"/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41">
        <f>H29+I29+J29+K29+L29</f>
        <v>1</v>
      </c>
      <c r="N29" s="166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80"/>
      <c r="AA29" s="14"/>
      <c r="AB29" s="128"/>
      <c r="AC29" s="128"/>
      <c r="AD29" s="128"/>
    </row>
    <row r="30" spans="1:30" ht="15">
      <c r="A30" s="196">
        <v>12</v>
      </c>
      <c r="B30" s="10">
        <v>138</v>
      </c>
      <c r="C30" s="10" t="s">
        <v>103</v>
      </c>
      <c r="D30" s="11" t="s">
        <v>21</v>
      </c>
      <c r="E30" s="10">
        <v>4</v>
      </c>
      <c r="F30" s="10" t="s">
        <v>107</v>
      </c>
      <c r="G30" s="69"/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41">
        <f>H30+I30+J30+K30+L30</f>
        <v>0</v>
      </c>
      <c r="N30" s="166" t="s">
        <v>278</v>
      </c>
      <c r="P30" s="14"/>
      <c r="Q30" s="14"/>
      <c r="R30" s="14"/>
      <c r="S30" s="15"/>
      <c r="T30" s="14"/>
      <c r="U30" s="14"/>
      <c r="V30" s="14"/>
      <c r="W30" s="14"/>
      <c r="X30" s="14"/>
      <c r="Y30" s="14"/>
      <c r="Z30" s="80"/>
      <c r="AA30" s="14"/>
      <c r="AB30" s="128"/>
      <c r="AC30" s="128"/>
      <c r="AD30" s="128"/>
    </row>
    <row r="31" spans="1:30" ht="15.75" thickBot="1">
      <c r="A31" s="197">
        <v>12</v>
      </c>
      <c r="B31" s="12">
        <v>138</v>
      </c>
      <c r="C31" s="12" t="s">
        <v>103</v>
      </c>
      <c r="D31" s="13" t="s">
        <v>21</v>
      </c>
      <c r="E31" s="12">
        <v>5</v>
      </c>
      <c r="F31" s="12" t="s">
        <v>108</v>
      </c>
      <c r="G31" s="70"/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42">
        <f>H31+I31+J31+K31+L31</f>
        <v>0</v>
      </c>
      <c r="N31" s="168">
        <f>SUM(M27:M31)</f>
        <v>1</v>
      </c>
      <c r="P31" s="14"/>
      <c r="Q31" s="14"/>
      <c r="R31" s="14"/>
      <c r="S31" s="15"/>
      <c r="T31" s="14"/>
      <c r="U31" s="14"/>
      <c r="V31" s="14"/>
      <c r="W31" s="14"/>
      <c r="X31" s="14"/>
      <c r="Y31" s="14"/>
      <c r="Z31" s="80"/>
      <c r="AA31" s="14"/>
      <c r="AB31" s="128"/>
      <c r="AC31" s="128"/>
      <c r="AD31" s="128"/>
    </row>
    <row r="32" spans="1:30" ht="15.75">
      <c r="A32" s="198">
        <v>19</v>
      </c>
      <c r="B32" s="8">
        <v>144</v>
      </c>
      <c r="C32" s="8" t="s">
        <v>144</v>
      </c>
      <c r="D32" s="9" t="s">
        <v>21</v>
      </c>
      <c r="E32" s="8">
        <v>1</v>
      </c>
      <c r="F32" s="8" t="s">
        <v>164</v>
      </c>
      <c r="G32" s="68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0">
        <f>H32+I32+J32+K32+L32</f>
        <v>0</v>
      </c>
      <c r="N32" s="169">
        <v>6</v>
      </c>
      <c r="P32" s="14"/>
      <c r="Q32" s="14"/>
      <c r="R32" s="14"/>
      <c r="S32" s="15"/>
      <c r="T32" s="14"/>
      <c r="U32" s="14"/>
      <c r="V32" s="14"/>
      <c r="W32" s="14"/>
      <c r="X32" s="14"/>
      <c r="Y32" s="14"/>
      <c r="Z32" s="80"/>
      <c r="AA32" s="14"/>
      <c r="AB32" s="128"/>
      <c r="AC32" s="128"/>
      <c r="AD32" s="128"/>
    </row>
    <row r="33" spans="1:30" ht="15">
      <c r="A33" s="196">
        <v>19</v>
      </c>
      <c r="B33" s="10">
        <v>144</v>
      </c>
      <c r="C33" s="10" t="s">
        <v>144</v>
      </c>
      <c r="D33" s="11" t="s">
        <v>21</v>
      </c>
      <c r="E33" s="10">
        <v>2</v>
      </c>
      <c r="F33" s="10" t="s">
        <v>165</v>
      </c>
      <c r="G33" s="69"/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41">
        <f>H33+I33+J33+K33+L33</f>
        <v>0</v>
      </c>
      <c r="N33" s="166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80"/>
      <c r="AA33" s="14"/>
      <c r="AB33" s="128"/>
      <c r="AC33" s="128"/>
      <c r="AD33" s="128"/>
    </row>
    <row r="34" spans="1:30" ht="15">
      <c r="A34" s="196">
        <v>19</v>
      </c>
      <c r="B34" s="10">
        <v>144</v>
      </c>
      <c r="C34" s="10" t="s">
        <v>144</v>
      </c>
      <c r="D34" s="11" t="s">
        <v>21</v>
      </c>
      <c r="E34" s="10">
        <v>3</v>
      </c>
      <c r="F34" s="10" t="s">
        <v>166</v>
      </c>
      <c r="G34" s="69"/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41">
        <f>H34+I34+J34+K34+L34</f>
        <v>1</v>
      </c>
      <c r="N34" s="166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80"/>
      <c r="AA34" s="14"/>
      <c r="AB34" s="128"/>
      <c r="AC34" s="128"/>
      <c r="AD34" s="128"/>
    </row>
    <row r="35" spans="1:30" ht="15">
      <c r="A35" s="196">
        <v>19</v>
      </c>
      <c r="B35" s="10">
        <v>144</v>
      </c>
      <c r="C35" s="10" t="s">
        <v>144</v>
      </c>
      <c r="D35" s="11" t="s">
        <v>21</v>
      </c>
      <c r="E35" s="10">
        <v>4</v>
      </c>
      <c r="F35" s="10" t="s">
        <v>167</v>
      </c>
      <c r="G35" s="69"/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41">
        <f>H35+I35+J35+K35+L35</f>
        <v>0</v>
      </c>
      <c r="N35" s="166" t="s">
        <v>278</v>
      </c>
      <c r="P35" s="14"/>
      <c r="Q35" s="14"/>
      <c r="R35" s="14"/>
      <c r="S35" s="15"/>
      <c r="T35" s="14"/>
      <c r="U35" s="14"/>
      <c r="V35" s="14"/>
      <c r="W35" s="14"/>
      <c r="X35" s="14"/>
      <c r="Y35" s="14"/>
      <c r="Z35" s="80"/>
      <c r="AA35" s="14"/>
      <c r="AB35" s="128"/>
      <c r="AC35" s="128"/>
      <c r="AD35" s="128"/>
    </row>
    <row r="36" spans="1:30" ht="15.75" thickBot="1">
      <c r="A36" s="199">
        <v>19</v>
      </c>
      <c r="B36" s="200">
        <v>144</v>
      </c>
      <c r="C36" s="200" t="s">
        <v>144</v>
      </c>
      <c r="D36" s="201" t="s">
        <v>21</v>
      </c>
      <c r="E36" s="200">
        <v>5</v>
      </c>
      <c r="F36" s="200" t="s">
        <v>168</v>
      </c>
      <c r="G36" s="112"/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2">
        <f>H36+I36+J36+K36+L36</f>
        <v>0</v>
      </c>
      <c r="N36" s="171">
        <f>SUM(M32:M36)</f>
        <v>1</v>
      </c>
      <c r="P36" s="14"/>
      <c r="Q36" s="14"/>
      <c r="R36" s="14"/>
      <c r="S36" s="15"/>
      <c r="T36" s="14"/>
      <c r="U36" s="14"/>
      <c r="V36" s="14"/>
      <c r="W36" s="14"/>
      <c r="X36" s="14"/>
      <c r="Y36" s="14"/>
      <c r="Z36" s="80"/>
      <c r="AA36" s="14"/>
      <c r="AB36" s="128"/>
      <c r="AC36" s="128"/>
      <c r="AD36" s="128"/>
    </row>
    <row r="37" spans="16:30" ht="15">
      <c r="P37" s="14"/>
      <c r="Q37" s="14"/>
      <c r="R37" s="14"/>
      <c r="S37" s="15"/>
      <c r="T37" s="14"/>
      <c r="U37" s="14"/>
      <c r="V37" s="14"/>
      <c r="W37" s="14"/>
      <c r="X37" s="14"/>
      <c r="Y37" s="14"/>
      <c r="Z37" s="80"/>
      <c r="AA37" s="14"/>
      <c r="AB37" s="128"/>
      <c r="AC37" s="128"/>
      <c r="AD37" s="128"/>
    </row>
    <row r="38" spans="16:30" ht="15">
      <c r="P38" s="14"/>
      <c r="Q38" s="14"/>
      <c r="R38" s="14"/>
      <c r="S38" s="15"/>
      <c r="T38" s="14"/>
      <c r="U38" s="14"/>
      <c r="V38" s="14"/>
      <c r="W38" s="14"/>
      <c r="X38" s="14"/>
      <c r="Y38" s="14"/>
      <c r="Z38" s="80"/>
      <c r="AA38" s="14"/>
      <c r="AB38" s="128"/>
      <c r="AC38" s="128"/>
      <c r="AD38" s="128"/>
    </row>
    <row r="39" spans="16:30" ht="15">
      <c r="P39" s="14"/>
      <c r="Q39" s="14"/>
      <c r="R39" s="14"/>
      <c r="S39" s="15"/>
      <c r="T39" s="14"/>
      <c r="U39" s="14"/>
      <c r="V39" s="14"/>
      <c r="W39" s="14"/>
      <c r="X39" s="14"/>
      <c r="Y39" s="14"/>
      <c r="Z39" s="80"/>
      <c r="AA39" s="14"/>
      <c r="AB39" s="128"/>
      <c r="AC39" s="128"/>
      <c r="AD39" s="128"/>
    </row>
    <row r="40" spans="16:30" ht="15">
      <c r="P40" s="14"/>
      <c r="Q40" s="14"/>
      <c r="R40" s="14"/>
      <c r="S40" s="15"/>
      <c r="T40" s="14"/>
      <c r="U40" s="14"/>
      <c r="V40" s="14"/>
      <c r="W40" s="14"/>
      <c r="X40" s="14"/>
      <c r="Y40" s="14"/>
      <c r="Z40" s="80"/>
      <c r="AA40" s="14"/>
      <c r="AB40" s="128"/>
      <c r="AC40" s="128"/>
      <c r="AD40" s="128"/>
    </row>
    <row r="41" spans="16:30" ht="15">
      <c r="P41" s="14"/>
      <c r="Q41" s="14"/>
      <c r="R41" s="14"/>
      <c r="S41" s="15"/>
      <c r="T41" s="14"/>
      <c r="U41" s="14"/>
      <c r="V41" s="14"/>
      <c r="W41" s="14"/>
      <c r="X41" s="14"/>
      <c r="Y41" s="14"/>
      <c r="Z41" s="80"/>
      <c r="AA41" s="14"/>
      <c r="AB41" s="128"/>
      <c r="AC41" s="128"/>
      <c r="AD41" s="128"/>
    </row>
    <row r="42" spans="16:30" ht="15">
      <c r="P42" s="14"/>
      <c r="Q42" s="14"/>
      <c r="R42" s="14"/>
      <c r="S42" s="15"/>
      <c r="T42" s="14"/>
      <c r="U42" s="14"/>
      <c r="V42" s="14"/>
      <c r="W42" s="14"/>
      <c r="X42" s="14"/>
      <c r="Y42" s="14"/>
      <c r="Z42" s="80"/>
      <c r="AA42" s="14"/>
      <c r="AB42" s="128"/>
      <c r="AC42" s="128"/>
      <c r="AD42" s="128"/>
    </row>
    <row r="43" spans="16:30" ht="15">
      <c r="P43" s="14"/>
      <c r="Q43" s="14"/>
      <c r="R43" s="14"/>
      <c r="S43" s="15"/>
      <c r="T43" s="14"/>
      <c r="U43" s="14"/>
      <c r="V43" s="14"/>
      <c r="W43" s="14"/>
      <c r="X43" s="14"/>
      <c r="Y43" s="14"/>
      <c r="Z43" s="80"/>
      <c r="AA43" s="14"/>
      <c r="AB43" s="128"/>
      <c r="AC43" s="128"/>
      <c r="AD43" s="128"/>
    </row>
    <row r="44" spans="16:30" ht="15">
      <c r="P44" s="14"/>
      <c r="Q44" s="14"/>
      <c r="R44" s="14"/>
      <c r="S44" s="15"/>
      <c r="T44" s="14"/>
      <c r="U44" s="14"/>
      <c r="V44" s="14"/>
      <c r="W44" s="14"/>
      <c r="X44" s="14"/>
      <c r="Y44" s="14"/>
      <c r="Z44" s="80"/>
      <c r="AA44" s="14"/>
      <c r="AB44" s="128"/>
      <c r="AC44" s="128"/>
      <c r="AD44" s="128"/>
    </row>
    <row r="45" spans="16:30" ht="15">
      <c r="P45" s="14"/>
      <c r="Q45" s="14"/>
      <c r="R45" s="14"/>
      <c r="S45" s="15"/>
      <c r="T45" s="14"/>
      <c r="U45" s="14"/>
      <c r="V45" s="14"/>
      <c r="W45" s="14"/>
      <c r="X45" s="14"/>
      <c r="Y45" s="14"/>
      <c r="Z45" s="80"/>
      <c r="AA45" s="14"/>
      <c r="AB45" s="128"/>
      <c r="AC45" s="128"/>
      <c r="AD45" s="128"/>
    </row>
    <row r="46" spans="16:30" ht="15">
      <c r="P46" s="14"/>
      <c r="Q46" s="14"/>
      <c r="R46" s="14"/>
      <c r="S46" s="15"/>
      <c r="T46" s="14"/>
      <c r="U46" s="14"/>
      <c r="V46" s="14"/>
      <c r="W46" s="14"/>
      <c r="X46" s="14"/>
      <c r="Y46" s="14"/>
      <c r="Z46" s="80"/>
      <c r="AA46" s="14"/>
      <c r="AB46" s="128"/>
      <c r="AC46" s="128"/>
      <c r="AD46" s="128"/>
    </row>
    <row r="47" spans="16:30" ht="15"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80"/>
      <c r="AA47" s="14"/>
      <c r="AB47" s="128"/>
      <c r="AC47" s="128"/>
      <c r="AD47" s="128"/>
    </row>
    <row r="48" spans="16:30" ht="15.75" thickBot="1">
      <c r="P48" s="14"/>
      <c r="Q48" s="14"/>
      <c r="R48" s="14"/>
      <c r="S48" s="15"/>
      <c r="T48" s="14"/>
      <c r="U48" s="14"/>
      <c r="V48" s="14"/>
      <c r="W48" s="14"/>
      <c r="X48" s="14"/>
      <c r="Y48" s="14"/>
      <c r="Z48" s="80"/>
      <c r="AA48" s="14"/>
      <c r="AB48" s="128"/>
      <c r="AC48" s="128"/>
      <c r="AD48" s="128"/>
    </row>
    <row r="49" spans="1:30" s="77" customFormat="1" ht="116.25" thickBot="1">
      <c r="A49" s="156" t="s">
        <v>0</v>
      </c>
      <c r="B49" s="101" t="s">
        <v>1</v>
      </c>
      <c r="C49" s="101" t="s">
        <v>5</v>
      </c>
      <c r="D49" s="157" t="s">
        <v>2</v>
      </c>
      <c r="E49" s="101" t="s">
        <v>3</v>
      </c>
      <c r="F49" s="158" t="s">
        <v>4</v>
      </c>
      <c r="G49" s="101" t="s">
        <v>6</v>
      </c>
      <c r="H49" s="101" t="s">
        <v>6</v>
      </c>
      <c r="I49" s="101" t="s">
        <v>7</v>
      </c>
      <c r="J49" s="101" t="s">
        <v>8</v>
      </c>
      <c r="K49" s="101" t="s">
        <v>9</v>
      </c>
      <c r="L49" s="101" t="s">
        <v>10</v>
      </c>
      <c r="M49" s="101" t="s">
        <v>11</v>
      </c>
      <c r="N49" s="95" t="s">
        <v>12</v>
      </c>
      <c r="P49" s="156" t="s">
        <v>0</v>
      </c>
      <c r="Q49" s="101" t="s">
        <v>1</v>
      </c>
      <c r="R49" s="101" t="s">
        <v>5</v>
      </c>
      <c r="S49" s="157" t="s">
        <v>2</v>
      </c>
      <c r="T49" s="101" t="s">
        <v>3</v>
      </c>
      <c r="U49" s="158" t="s">
        <v>4</v>
      </c>
      <c r="V49" s="101" t="s">
        <v>6</v>
      </c>
      <c r="W49" s="101" t="s">
        <v>7</v>
      </c>
      <c r="X49" s="101" t="s">
        <v>8</v>
      </c>
      <c r="Y49" s="101" t="s">
        <v>9</v>
      </c>
      <c r="Z49" s="101" t="s">
        <v>10</v>
      </c>
      <c r="AA49" s="101" t="s">
        <v>10</v>
      </c>
      <c r="AB49" s="101" t="s">
        <v>11</v>
      </c>
      <c r="AC49" s="95" t="s">
        <v>12</v>
      </c>
      <c r="AD49" s="227"/>
    </row>
    <row r="50" spans="1:30" ht="15.75">
      <c r="A50" s="203">
        <v>27</v>
      </c>
      <c r="B50" s="204">
        <v>162</v>
      </c>
      <c r="C50" s="193" t="s">
        <v>83</v>
      </c>
      <c r="D50" s="194" t="s">
        <v>28</v>
      </c>
      <c r="E50" s="193">
        <v>1</v>
      </c>
      <c r="F50" s="193" t="s">
        <v>212</v>
      </c>
      <c r="G50" s="118" t="s">
        <v>213</v>
      </c>
      <c r="H50" s="193">
        <v>1</v>
      </c>
      <c r="I50" s="193">
        <v>1</v>
      </c>
      <c r="J50" s="193">
        <v>1</v>
      </c>
      <c r="K50" s="193">
        <v>1</v>
      </c>
      <c r="L50" s="193">
        <v>1</v>
      </c>
      <c r="M50" s="195">
        <f>H50+I50+J50+K50+L50</f>
        <v>5</v>
      </c>
      <c r="N50" s="162">
        <v>1</v>
      </c>
      <c r="P50" s="191">
        <v>20</v>
      </c>
      <c r="Q50" s="192" t="s">
        <v>82</v>
      </c>
      <c r="R50" s="193" t="s">
        <v>154</v>
      </c>
      <c r="S50" s="194" t="s">
        <v>46</v>
      </c>
      <c r="T50" s="193">
        <v>1</v>
      </c>
      <c r="U50" s="193" t="s">
        <v>169</v>
      </c>
      <c r="V50" s="193">
        <v>1</v>
      </c>
      <c r="W50" s="193">
        <v>1</v>
      </c>
      <c r="X50" s="193">
        <v>1</v>
      </c>
      <c r="Y50" s="193">
        <v>1</v>
      </c>
      <c r="Z50" s="118" t="s">
        <v>170</v>
      </c>
      <c r="AA50" s="193">
        <v>1</v>
      </c>
      <c r="AB50" s="195">
        <f aca="true" t="shared" si="1" ref="AB50:AB92">V50+W50+X50+Y50+AA50</f>
        <v>5</v>
      </c>
      <c r="AC50" s="162">
        <v>1</v>
      </c>
      <c r="AD50" s="228"/>
    </row>
    <row r="51" spans="1:30" ht="15">
      <c r="A51" s="205">
        <v>27</v>
      </c>
      <c r="B51" s="183">
        <v>162</v>
      </c>
      <c r="C51" s="10" t="s">
        <v>83</v>
      </c>
      <c r="D51" s="11" t="s">
        <v>28</v>
      </c>
      <c r="E51" s="10">
        <v>2</v>
      </c>
      <c r="F51" s="10" t="s">
        <v>214</v>
      </c>
      <c r="G51" s="69"/>
      <c r="H51" s="10">
        <v>0</v>
      </c>
      <c r="I51" s="10">
        <v>1</v>
      </c>
      <c r="J51" s="10">
        <v>1</v>
      </c>
      <c r="K51" s="10">
        <v>0</v>
      </c>
      <c r="L51" s="10">
        <v>1</v>
      </c>
      <c r="M51" s="141">
        <f>H51+I51+J51+K51+L51</f>
        <v>3</v>
      </c>
      <c r="N51" s="159"/>
      <c r="P51" s="196">
        <v>20</v>
      </c>
      <c r="Q51" s="147" t="s">
        <v>82</v>
      </c>
      <c r="R51" s="10" t="s">
        <v>154</v>
      </c>
      <c r="S51" s="11" t="s">
        <v>46</v>
      </c>
      <c r="T51" s="10">
        <v>2</v>
      </c>
      <c r="U51" s="10" t="s">
        <v>171</v>
      </c>
      <c r="V51" s="10">
        <v>1</v>
      </c>
      <c r="W51" s="10">
        <v>1</v>
      </c>
      <c r="X51" s="10">
        <v>1</v>
      </c>
      <c r="Y51" s="10">
        <v>1</v>
      </c>
      <c r="Z51" s="69" t="s">
        <v>172</v>
      </c>
      <c r="AA51" s="10">
        <v>1</v>
      </c>
      <c r="AB51" s="141">
        <f t="shared" si="1"/>
        <v>5</v>
      </c>
      <c r="AC51" s="159"/>
      <c r="AD51" s="229"/>
    </row>
    <row r="52" spans="1:30" ht="15">
      <c r="A52" s="205">
        <v>27</v>
      </c>
      <c r="B52" s="183">
        <v>162</v>
      </c>
      <c r="C52" s="10" t="s">
        <v>83</v>
      </c>
      <c r="D52" s="11" t="s">
        <v>28</v>
      </c>
      <c r="E52" s="10">
        <v>3</v>
      </c>
      <c r="F52" s="10" t="s">
        <v>215</v>
      </c>
      <c r="G52" s="69"/>
      <c r="H52" s="10">
        <v>0</v>
      </c>
      <c r="I52" s="10">
        <v>1</v>
      </c>
      <c r="J52" s="10">
        <v>0</v>
      </c>
      <c r="K52" s="10">
        <v>1</v>
      </c>
      <c r="L52" s="10">
        <v>1</v>
      </c>
      <c r="M52" s="141">
        <f>H52+I52+J52+K52+L52</f>
        <v>3</v>
      </c>
      <c r="N52" s="159"/>
      <c r="P52" s="196">
        <v>20</v>
      </c>
      <c r="Q52" s="147" t="s">
        <v>82</v>
      </c>
      <c r="R52" s="10" t="s">
        <v>154</v>
      </c>
      <c r="S52" s="11" t="s">
        <v>46</v>
      </c>
      <c r="T52" s="10">
        <v>3</v>
      </c>
      <c r="U52" s="10" t="s">
        <v>173</v>
      </c>
      <c r="V52" s="10">
        <v>1</v>
      </c>
      <c r="W52" s="10">
        <v>1</v>
      </c>
      <c r="X52" s="10">
        <v>1</v>
      </c>
      <c r="Y52" s="10">
        <v>1</v>
      </c>
      <c r="Z52" s="69" t="s">
        <v>174</v>
      </c>
      <c r="AA52" s="10">
        <v>1</v>
      </c>
      <c r="AB52" s="141">
        <f t="shared" si="1"/>
        <v>5</v>
      </c>
      <c r="AC52" s="159"/>
      <c r="AD52" s="229"/>
    </row>
    <row r="53" spans="1:30" ht="15">
      <c r="A53" s="205">
        <v>27</v>
      </c>
      <c r="B53" s="183">
        <v>162</v>
      </c>
      <c r="C53" s="10" t="s">
        <v>83</v>
      </c>
      <c r="D53" s="11" t="s">
        <v>28</v>
      </c>
      <c r="E53" s="10">
        <v>4</v>
      </c>
      <c r="F53" s="10" t="s">
        <v>216</v>
      </c>
      <c r="G53" s="69"/>
      <c r="H53" s="10">
        <v>0</v>
      </c>
      <c r="I53" s="10">
        <v>1</v>
      </c>
      <c r="J53" s="10">
        <v>1</v>
      </c>
      <c r="K53" s="10">
        <v>0</v>
      </c>
      <c r="L53" s="10">
        <v>1</v>
      </c>
      <c r="M53" s="141">
        <f>H53+I53+J53+K53+L53</f>
        <v>3</v>
      </c>
      <c r="N53" s="160" t="s">
        <v>213</v>
      </c>
      <c r="P53" s="196">
        <v>20</v>
      </c>
      <c r="Q53" s="147" t="s">
        <v>82</v>
      </c>
      <c r="R53" s="10" t="s">
        <v>154</v>
      </c>
      <c r="S53" s="11" t="s">
        <v>46</v>
      </c>
      <c r="T53" s="10">
        <v>4</v>
      </c>
      <c r="U53" s="10" t="s">
        <v>175</v>
      </c>
      <c r="V53" s="10">
        <v>1</v>
      </c>
      <c r="W53" s="10">
        <v>1</v>
      </c>
      <c r="X53" s="10">
        <v>1</v>
      </c>
      <c r="Y53" s="10">
        <v>1</v>
      </c>
      <c r="Z53" s="69" t="s">
        <v>176</v>
      </c>
      <c r="AA53" s="10">
        <v>1</v>
      </c>
      <c r="AB53" s="141">
        <f t="shared" si="1"/>
        <v>5</v>
      </c>
      <c r="AC53" s="160" t="s">
        <v>174</v>
      </c>
      <c r="AD53" s="230"/>
    </row>
    <row r="54" spans="1:30" ht="15.75" thickBot="1">
      <c r="A54" s="206">
        <v>27</v>
      </c>
      <c r="B54" s="184">
        <v>162</v>
      </c>
      <c r="C54" s="16" t="s">
        <v>83</v>
      </c>
      <c r="D54" s="17" t="s">
        <v>28</v>
      </c>
      <c r="E54" s="16">
        <v>5</v>
      </c>
      <c r="F54" s="16" t="s">
        <v>217</v>
      </c>
      <c r="G54" s="145" t="s">
        <v>218</v>
      </c>
      <c r="H54" s="16">
        <v>1</v>
      </c>
      <c r="I54" s="16">
        <v>1</v>
      </c>
      <c r="J54" s="16">
        <v>0</v>
      </c>
      <c r="K54" s="16">
        <v>0</v>
      </c>
      <c r="L54" s="16">
        <v>1</v>
      </c>
      <c r="M54" s="164">
        <f>H54+I54+J54+K54+L54</f>
        <v>3</v>
      </c>
      <c r="N54" s="172">
        <f>SUM(M50:M54)</f>
        <v>17</v>
      </c>
      <c r="P54" s="197">
        <v>20</v>
      </c>
      <c r="Q54" s="148" t="s">
        <v>82</v>
      </c>
      <c r="R54" s="12" t="s">
        <v>154</v>
      </c>
      <c r="S54" s="13" t="s">
        <v>46</v>
      </c>
      <c r="T54" s="12">
        <v>5</v>
      </c>
      <c r="U54" s="12" t="s">
        <v>177</v>
      </c>
      <c r="V54" s="12">
        <v>0</v>
      </c>
      <c r="W54" s="12">
        <v>0</v>
      </c>
      <c r="X54" s="12">
        <v>1</v>
      </c>
      <c r="Y54" s="12">
        <v>0</v>
      </c>
      <c r="Z54" s="70"/>
      <c r="AA54" s="12">
        <v>0</v>
      </c>
      <c r="AB54" s="142">
        <f t="shared" si="1"/>
        <v>1</v>
      </c>
      <c r="AC54" s="161">
        <f>SUM(AB50:AB54)</f>
        <v>21</v>
      </c>
      <c r="AD54" s="231"/>
    </row>
    <row r="55" spans="1:30" ht="15.75">
      <c r="A55" s="207">
        <v>18</v>
      </c>
      <c r="B55" s="180" t="s">
        <v>82</v>
      </c>
      <c r="C55" s="8" t="s">
        <v>154</v>
      </c>
      <c r="D55" s="9" t="s">
        <v>28</v>
      </c>
      <c r="E55" s="8">
        <v>1</v>
      </c>
      <c r="F55" s="8" t="s">
        <v>155</v>
      </c>
      <c r="G55" s="68" t="s">
        <v>156</v>
      </c>
      <c r="H55" s="8">
        <v>1</v>
      </c>
      <c r="I55" s="8">
        <v>1</v>
      </c>
      <c r="J55" s="8">
        <v>1</v>
      </c>
      <c r="K55" s="8">
        <v>1</v>
      </c>
      <c r="L55" s="8">
        <v>0</v>
      </c>
      <c r="M55" s="140">
        <f>H55+I55+J55+K55+L55</f>
        <v>4</v>
      </c>
      <c r="N55" s="163">
        <v>2</v>
      </c>
      <c r="P55" s="198">
        <v>5</v>
      </c>
      <c r="Q55" s="8">
        <v>156</v>
      </c>
      <c r="R55" s="8" t="s">
        <v>13</v>
      </c>
      <c r="S55" s="9" t="s">
        <v>46</v>
      </c>
      <c r="T55" s="8">
        <v>1</v>
      </c>
      <c r="U55" s="8" t="s">
        <v>47</v>
      </c>
      <c r="V55" s="8">
        <v>0</v>
      </c>
      <c r="W55" s="8">
        <v>1</v>
      </c>
      <c r="X55" s="8">
        <v>0</v>
      </c>
      <c r="Y55" s="8">
        <v>1</v>
      </c>
      <c r="Z55" s="68" t="s">
        <v>48</v>
      </c>
      <c r="AA55" s="8">
        <v>1</v>
      </c>
      <c r="AB55" s="140">
        <f t="shared" si="1"/>
        <v>3</v>
      </c>
      <c r="AC55" s="163">
        <v>2</v>
      </c>
      <c r="AD55" s="228"/>
    </row>
    <row r="56" spans="1:30" ht="15">
      <c r="A56" s="205">
        <v>18</v>
      </c>
      <c r="B56" s="181" t="s">
        <v>82</v>
      </c>
      <c r="C56" s="10" t="s">
        <v>154</v>
      </c>
      <c r="D56" s="11" t="s">
        <v>28</v>
      </c>
      <c r="E56" s="10">
        <v>2</v>
      </c>
      <c r="F56" s="10" t="s">
        <v>157</v>
      </c>
      <c r="G56" s="69" t="s">
        <v>158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41">
        <f>H56+I56+J56+K56+L56</f>
        <v>5</v>
      </c>
      <c r="N56" s="159"/>
      <c r="P56" s="196">
        <v>5</v>
      </c>
      <c r="Q56" s="10">
        <v>156</v>
      </c>
      <c r="R56" s="10" t="s">
        <v>13</v>
      </c>
      <c r="S56" s="11" t="s">
        <v>46</v>
      </c>
      <c r="T56" s="10">
        <v>2</v>
      </c>
      <c r="U56" s="10" t="s">
        <v>49</v>
      </c>
      <c r="V56" s="10">
        <v>1</v>
      </c>
      <c r="W56" s="10">
        <v>1</v>
      </c>
      <c r="X56" s="10">
        <v>1</v>
      </c>
      <c r="Y56" s="10">
        <v>1</v>
      </c>
      <c r="Z56" s="69" t="s">
        <v>50</v>
      </c>
      <c r="AA56" s="10">
        <v>1</v>
      </c>
      <c r="AB56" s="141">
        <f t="shared" si="1"/>
        <v>5</v>
      </c>
      <c r="AC56" s="159"/>
      <c r="AD56" s="229"/>
    </row>
    <row r="57" spans="1:30" ht="15">
      <c r="A57" s="205">
        <v>18</v>
      </c>
      <c r="B57" s="181" t="s">
        <v>82</v>
      </c>
      <c r="C57" s="10" t="s">
        <v>154</v>
      </c>
      <c r="D57" s="11" t="s">
        <v>28</v>
      </c>
      <c r="E57" s="10">
        <v>3</v>
      </c>
      <c r="F57" s="10" t="s">
        <v>159</v>
      </c>
      <c r="G57" s="69" t="s">
        <v>160</v>
      </c>
      <c r="H57" s="10">
        <v>1</v>
      </c>
      <c r="I57" s="10">
        <v>1</v>
      </c>
      <c r="J57" s="10">
        <v>0</v>
      </c>
      <c r="K57" s="10">
        <v>0</v>
      </c>
      <c r="L57" s="10">
        <v>1</v>
      </c>
      <c r="M57" s="141">
        <f>H57+I57+J57+K57+L57</f>
        <v>3</v>
      </c>
      <c r="N57" s="159"/>
      <c r="P57" s="196">
        <v>5</v>
      </c>
      <c r="Q57" s="10">
        <v>156</v>
      </c>
      <c r="R57" s="10" t="s">
        <v>13</v>
      </c>
      <c r="S57" s="11" t="s">
        <v>46</v>
      </c>
      <c r="T57" s="10">
        <v>3</v>
      </c>
      <c r="U57" s="10" t="s">
        <v>51</v>
      </c>
      <c r="V57" s="10">
        <v>0</v>
      </c>
      <c r="W57" s="10">
        <v>1</v>
      </c>
      <c r="X57" s="10">
        <v>0</v>
      </c>
      <c r="Y57" s="10">
        <v>1</v>
      </c>
      <c r="Z57" s="69" t="s">
        <v>52</v>
      </c>
      <c r="AA57" s="10">
        <v>1</v>
      </c>
      <c r="AB57" s="141">
        <f t="shared" si="1"/>
        <v>3</v>
      </c>
      <c r="AC57" s="159"/>
      <c r="AD57" s="229"/>
    </row>
    <row r="58" spans="1:30" ht="15">
      <c r="A58" s="205">
        <v>18</v>
      </c>
      <c r="B58" s="181" t="s">
        <v>82</v>
      </c>
      <c r="C58" s="10" t="s">
        <v>154</v>
      </c>
      <c r="D58" s="11" t="s">
        <v>28</v>
      </c>
      <c r="E58" s="10">
        <v>4</v>
      </c>
      <c r="F58" s="10" t="s">
        <v>161</v>
      </c>
      <c r="G58" s="69" t="s">
        <v>162</v>
      </c>
      <c r="H58" s="10">
        <v>1</v>
      </c>
      <c r="I58" s="10">
        <v>1</v>
      </c>
      <c r="J58" s="10">
        <v>0</v>
      </c>
      <c r="K58" s="10">
        <v>0</v>
      </c>
      <c r="L58" s="10">
        <v>1</v>
      </c>
      <c r="M58" s="141">
        <f>H58+I58+J58+K58+L58</f>
        <v>3</v>
      </c>
      <c r="N58" s="160" t="s">
        <v>160</v>
      </c>
      <c r="P58" s="196">
        <v>5</v>
      </c>
      <c r="Q58" s="10">
        <v>156</v>
      </c>
      <c r="R58" s="10" t="s">
        <v>13</v>
      </c>
      <c r="S58" s="11" t="s">
        <v>46</v>
      </c>
      <c r="T58" s="10">
        <v>4</v>
      </c>
      <c r="U58" s="10" t="s">
        <v>53</v>
      </c>
      <c r="V58" s="10">
        <v>0</v>
      </c>
      <c r="W58" s="10">
        <v>1</v>
      </c>
      <c r="X58" s="10">
        <v>0</v>
      </c>
      <c r="Y58" s="10">
        <v>1</v>
      </c>
      <c r="Z58" s="69" t="s">
        <v>54</v>
      </c>
      <c r="AA58" s="10">
        <v>1</v>
      </c>
      <c r="AB58" s="141">
        <f t="shared" si="1"/>
        <v>3</v>
      </c>
      <c r="AC58" s="160" t="s">
        <v>54</v>
      </c>
      <c r="AD58" s="230"/>
    </row>
    <row r="59" spans="1:30" ht="15.75" thickBot="1">
      <c r="A59" s="208">
        <v>18</v>
      </c>
      <c r="B59" s="182" t="s">
        <v>82</v>
      </c>
      <c r="C59" s="12" t="s">
        <v>154</v>
      </c>
      <c r="D59" s="13" t="s">
        <v>28</v>
      </c>
      <c r="E59" s="12">
        <v>5</v>
      </c>
      <c r="F59" s="12" t="s">
        <v>163</v>
      </c>
      <c r="G59" s="70"/>
      <c r="H59" s="12">
        <v>0</v>
      </c>
      <c r="I59" s="12">
        <v>0</v>
      </c>
      <c r="J59" s="12">
        <v>0</v>
      </c>
      <c r="K59" s="12">
        <v>0</v>
      </c>
      <c r="L59" s="12">
        <v>1</v>
      </c>
      <c r="M59" s="142">
        <f>H59+I59+J59+K59+L59</f>
        <v>1</v>
      </c>
      <c r="N59" s="161">
        <f>SUM(M55:M59)</f>
        <v>16</v>
      </c>
      <c r="P59" s="197">
        <v>5</v>
      </c>
      <c r="Q59" s="12">
        <v>156</v>
      </c>
      <c r="R59" s="12" t="s">
        <v>13</v>
      </c>
      <c r="S59" s="13" t="s">
        <v>46</v>
      </c>
      <c r="T59" s="12">
        <v>5</v>
      </c>
      <c r="U59" s="12" t="s">
        <v>55</v>
      </c>
      <c r="V59" s="12">
        <v>0</v>
      </c>
      <c r="W59" s="12">
        <v>1</v>
      </c>
      <c r="X59" s="12">
        <v>0</v>
      </c>
      <c r="Y59" s="12">
        <v>1</v>
      </c>
      <c r="Z59" s="70" t="s">
        <v>56</v>
      </c>
      <c r="AA59" s="12">
        <v>1</v>
      </c>
      <c r="AB59" s="142">
        <f t="shared" si="1"/>
        <v>3</v>
      </c>
      <c r="AC59" s="161">
        <f>SUM(AB55:AB59)</f>
        <v>17</v>
      </c>
      <c r="AD59" s="231"/>
    </row>
    <row r="60" spans="1:30" ht="15.75">
      <c r="A60" s="198">
        <v>26</v>
      </c>
      <c r="B60" s="8">
        <v>128</v>
      </c>
      <c r="C60" s="8" t="s">
        <v>205</v>
      </c>
      <c r="D60" s="9" t="s">
        <v>28</v>
      </c>
      <c r="E60" s="8">
        <v>1</v>
      </c>
      <c r="F60" s="8" t="s">
        <v>206</v>
      </c>
      <c r="G60" s="68"/>
      <c r="H60" s="8">
        <v>0</v>
      </c>
      <c r="I60" s="8">
        <v>1</v>
      </c>
      <c r="J60" s="8">
        <v>0</v>
      </c>
      <c r="K60" s="8">
        <v>0</v>
      </c>
      <c r="L60" s="8">
        <v>1</v>
      </c>
      <c r="M60" s="140">
        <f>H60+I60+J60+K60+L60</f>
        <v>2</v>
      </c>
      <c r="N60" s="163">
        <v>3</v>
      </c>
      <c r="P60" s="198">
        <v>10</v>
      </c>
      <c r="Q60" s="146" t="s">
        <v>82</v>
      </c>
      <c r="R60" s="8" t="s">
        <v>83</v>
      </c>
      <c r="S60" s="9" t="s">
        <v>46</v>
      </c>
      <c r="T60" s="8">
        <v>1</v>
      </c>
      <c r="U60" s="8" t="s">
        <v>84</v>
      </c>
      <c r="V60" s="8">
        <v>1</v>
      </c>
      <c r="W60" s="8">
        <v>1</v>
      </c>
      <c r="X60" s="8">
        <v>1</v>
      </c>
      <c r="Y60" s="8">
        <v>0</v>
      </c>
      <c r="Z60" s="68" t="s">
        <v>85</v>
      </c>
      <c r="AA60" s="8">
        <v>1</v>
      </c>
      <c r="AB60" s="140">
        <f t="shared" si="1"/>
        <v>4</v>
      </c>
      <c r="AC60" s="163">
        <v>3</v>
      </c>
      <c r="AD60" s="228"/>
    </row>
    <row r="61" spans="1:30" ht="15">
      <c r="A61" s="196">
        <v>26</v>
      </c>
      <c r="B61" s="10">
        <v>128</v>
      </c>
      <c r="C61" s="10" t="s">
        <v>205</v>
      </c>
      <c r="D61" s="11" t="s">
        <v>28</v>
      </c>
      <c r="E61" s="10">
        <v>2</v>
      </c>
      <c r="F61" s="10" t="s">
        <v>207</v>
      </c>
      <c r="G61" s="69"/>
      <c r="H61" s="10">
        <v>0</v>
      </c>
      <c r="I61" s="10">
        <v>1</v>
      </c>
      <c r="J61" s="10">
        <v>1</v>
      </c>
      <c r="K61" s="10">
        <v>0</v>
      </c>
      <c r="L61" s="10">
        <v>1</v>
      </c>
      <c r="M61" s="141">
        <f>H61+I61+J61+K61+L61</f>
        <v>3</v>
      </c>
      <c r="N61" s="159"/>
      <c r="P61" s="196">
        <v>10</v>
      </c>
      <c r="Q61" s="147" t="s">
        <v>82</v>
      </c>
      <c r="R61" s="10" t="s">
        <v>83</v>
      </c>
      <c r="S61" s="11" t="s">
        <v>46</v>
      </c>
      <c r="T61" s="10">
        <v>2</v>
      </c>
      <c r="U61" s="10" t="s">
        <v>86</v>
      </c>
      <c r="V61" s="10">
        <v>0</v>
      </c>
      <c r="W61" s="10">
        <v>0</v>
      </c>
      <c r="X61" s="10">
        <v>0</v>
      </c>
      <c r="Y61" s="10">
        <v>1</v>
      </c>
      <c r="Z61" s="69" t="s">
        <v>87</v>
      </c>
      <c r="AA61" s="10">
        <v>1</v>
      </c>
      <c r="AB61" s="141">
        <f t="shared" si="1"/>
        <v>2</v>
      </c>
      <c r="AC61" s="159"/>
      <c r="AD61" s="229"/>
    </row>
    <row r="62" spans="1:30" ht="15">
      <c r="A62" s="196">
        <v>26</v>
      </c>
      <c r="B62" s="10">
        <v>128</v>
      </c>
      <c r="C62" s="10" t="s">
        <v>205</v>
      </c>
      <c r="D62" s="11" t="s">
        <v>28</v>
      </c>
      <c r="E62" s="10">
        <v>3</v>
      </c>
      <c r="F62" s="10" t="s">
        <v>208</v>
      </c>
      <c r="G62" s="69" t="s">
        <v>209</v>
      </c>
      <c r="H62" s="10">
        <v>1</v>
      </c>
      <c r="I62" s="10">
        <v>1</v>
      </c>
      <c r="J62" s="10">
        <v>0</v>
      </c>
      <c r="K62" s="10">
        <v>0</v>
      </c>
      <c r="L62" s="10">
        <v>1</v>
      </c>
      <c r="M62" s="141">
        <f>H62+I62+J62+K62+L62</f>
        <v>3</v>
      </c>
      <c r="N62" s="159"/>
      <c r="P62" s="196">
        <v>10</v>
      </c>
      <c r="Q62" s="147" t="s">
        <v>82</v>
      </c>
      <c r="R62" s="10" t="s">
        <v>83</v>
      </c>
      <c r="S62" s="11" t="s">
        <v>46</v>
      </c>
      <c r="T62" s="10">
        <v>3</v>
      </c>
      <c r="U62" s="10" t="s">
        <v>88</v>
      </c>
      <c r="V62" s="10">
        <v>0</v>
      </c>
      <c r="W62" s="10">
        <v>1</v>
      </c>
      <c r="X62" s="10">
        <v>1</v>
      </c>
      <c r="Y62" s="10">
        <v>0</v>
      </c>
      <c r="Z62" s="69" t="s">
        <v>89</v>
      </c>
      <c r="AA62" s="10">
        <v>1</v>
      </c>
      <c r="AB62" s="141">
        <f t="shared" si="1"/>
        <v>3</v>
      </c>
      <c r="AC62" s="159"/>
      <c r="AD62" s="229"/>
    </row>
    <row r="63" spans="1:30" ht="15">
      <c r="A63" s="196">
        <v>26</v>
      </c>
      <c r="B63" s="10">
        <v>128</v>
      </c>
      <c r="C63" s="10" t="s">
        <v>205</v>
      </c>
      <c r="D63" s="11" t="s">
        <v>28</v>
      </c>
      <c r="E63" s="10">
        <v>4</v>
      </c>
      <c r="F63" s="10" t="s">
        <v>210</v>
      </c>
      <c r="G63" s="69"/>
      <c r="H63" s="10">
        <v>0</v>
      </c>
      <c r="I63" s="10">
        <v>1</v>
      </c>
      <c r="J63" s="10">
        <v>0</v>
      </c>
      <c r="K63" s="10">
        <v>1</v>
      </c>
      <c r="L63" s="10">
        <v>1</v>
      </c>
      <c r="M63" s="141">
        <f>H63+I63+J63+K63+L63</f>
        <v>3</v>
      </c>
      <c r="N63" s="160" t="s">
        <v>209</v>
      </c>
      <c r="P63" s="196">
        <v>10</v>
      </c>
      <c r="Q63" s="147" t="s">
        <v>82</v>
      </c>
      <c r="R63" s="10" t="s">
        <v>83</v>
      </c>
      <c r="S63" s="11" t="s">
        <v>46</v>
      </c>
      <c r="T63" s="10">
        <v>4</v>
      </c>
      <c r="U63" s="10" t="s">
        <v>90</v>
      </c>
      <c r="V63" s="10">
        <v>0</v>
      </c>
      <c r="W63" s="10">
        <v>1</v>
      </c>
      <c r="X63" s="10">
        <v>1</v>
      </c>
      <c r="Y63" s="10">
        <v>1</v>
      </c>
      <c r="Z63" s="69" t="s">
        <v>91</v>
      </c>
      <c r="AA63" s="10">
        <v>1</v>
      </c>
      <c r="AB63" s="141">
        <f t="shared" si="1"/>
        <v>4</v>
      </c>
      <c r="AC63" s="160" t="s">
        <v>85</v>
      </c>
      <c r="AD63" s="230"/>
    </row>
    <row r="64" spans="1:30" ht="15.75" thickBot="1">
      <c r="A64" s="209">
        <v>26</v>
      </c>
      <c r="B64" s="16">
        <v>128</v>
      </c>
      <c r="C64" s="16" t="s">
        <v>205</v>
      </c>
      <c r="D64" s="17" t="s">
        <v>28</v>
      </c>
      <c r="E64" s="16">
        <v>5</v>
      </c>
      <c r="F64" s="16" t="s">
        <v>211</v>
      </c>
      <c r="G64" s="145"/>
      <c r="H64" s="16">
        <v>0</v>
      </c>
      <c r="I64" s="16">
        <v>1</v>
      </c>
      <c r="J64" s="16">
        <v>1</v>
      </c>
      <c r="K64" s="16">
        <v>0</v>
      </c>
      <c r="L64" s="16">
        <v>1</v>
      </c>
      <c r="M64" s="164">
        <f>H64+I64+J64+K64+L64</f>
        <v>3</v>
      </c>
      <c r="N64" s="172">
        <f>SUM(M60:M64)</f>
        <v>14</v>
      </c>
      <c r="P64" s="197">
        <v>10</v>
      </c>
      <c r="Q64" s="148" t="s">
        <v>82</v>
      </c>
      <c r="R64" s="12" t="s">
        <v>83</v>
      </c>
      <c r="S64" s="13" t="s">
        <v>46</v>
      </c>
      <c r="T64" s="12">
        <v>5</v>
      </c>
      <c r="U64" s="12" t="s">
        <v>92</v>
      </c>
      <c r="V64" s="12">
        <v>0</v>
      </c>
      <c r="W64" s="12">
        <v>1</v>
      </c>
      <c r="X64" s="12">
        <v>0</v>
      </c>
      <c r="Y64" s="12">
        <v>0</v>
      </c>
      <c r="Z64" s="70" t="s">
        <v>93</v>
      </c>
      <c r="AA64" s="12">
        <v>1</v>
      </c>
      <c r="AB64" s="142">
        <f t="shared" si="1"/>
        <v>2</v>
      </c>
      <c r="AC64" s="161">
        <f>SUM(AB60:AB64)</f>
        <v>15</v>
      </c>
      <c r="AD64" s="231"/>
    </row>
    <row r="65" spans="1:30" ht="15.75">
      <c r="A65" s="207">
        <v>31</v>
      </c>
      <c r="B65" s="180" t="s">
        <v>82</v>
      </c>
      <c r="C65" s="8" t="s">
        <v>154</v>
      </c>
      <c r="D65" s="9" t="s">
        <v>28</v>
      </c>
      <c r="E65" s="8">
        <v>1</v>
      </c>
      <c r="F65" s="8" t="s">
        <v>243</v>
      </c>
      <c r="G65" s="68"/>
      <c r="H65" s="8">
        <v>0</v>
      </c>
      <c r="I65" s="8">
        <v>1</v>
      </c>
      <c r="J65" s="8">
        <v>1</v>
      </c>
      <c r="K65" s="8">
        <v>0</v>
      </c>
      <c r="L65" s="8">
        <v>1</v>
      </c>
      <c r="M65" s="140">
        <f>H65+I65+J65+K65+L65</f>
        <v>3</v>
      </c>
      <c r="N65" s="163">
        <v>4</v>
      </c>
      <c r="P65" s="198">
        <v>13</v>
      </c>
      <c r="Q65" s="8">
        <v>175</v>
      </c>
      <c r="R65" s="8"/>
      <c r="S65" s="9" t="s">
        <v>46</v>
      </c>
      <c r="T65" s="8">
        <v>1</v>
      </c>
      <c r="U65" s="8" t="s">
        <v>109</v>
      </c>
      <c r="V65" s="8">
        <v>1</v>
      </c>
      <c r="W65" s="8">
        <v>1</v>
      </c>
      <c r="X65" s="8">
        <v>0</v>
      </c>
      <c r="Y65" s="8">
        <v>1</v>
      </c>
      <c r="Z65" s="68" t="s">
        <v>110</v>
      </c>
      <c r="AA65" s="8">
        <v>1</v>
      </c>
      <c r="AB65" s="140">
        <f t="shared" si="1"/>
        <v>4</v>
      </c>
      <c r="AC65" s="163">
        <v>4</v>
      </c>
      <c r="AD65" s="228"/>
    </row>
    <row r="66" spans="1:30" ht="15">
      <c r="A66" s="205">
        <v>31</v>
      </c>
      <c r="B66" s="181" t="s">
        <v>82</v>
      </c>
      <c r="C66" s="10" t="s">
        <v>154</v>
      </c>
      <c r="D66" s="11" t="s">
        <v>28</v>
      </c>
      <c r="E66" s="10">
        <v>2</v>
      </c>
      <c r="F66" s="10" t="s">
        <v>244</v>
      </c>
      <c r="G66" s="69"/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41">
        <f>H66+I66+J66+K66+L66</f>
        <v>2</v>
      </c>
      <c r="N66" s="159"/>
      <c r="P66" s="196">
        <v>13</v>
      </c>
      <c r="Q66" s="10">
        <v>175</v>
      </c>
      <c r="R66" s="10"/>
      <c r="S66" s="11" t="s">
        <v>46</v>
      </c>
      <c r="T66" s="10">
        <v>2</v>
      </c>
      <c r="U66" s="10" t="s">
        <v>111</v>
      </c>
      <c r="V66" s="10">
        <v>0</v>
      </c>
      <c r="W66" s="10">
        <v>0</v>
      </c>
      <c r="X66" s="10">
        <v>0</v>
      </c>
      <c r="Y66" s="10">
        <v>1</v>
      </c>
      <c r="Z66" s="69" t="s">
        <v>112</v>
      </c>
      <c r="AA66" s="10">
        <v>1</v>
      </c>
      <c r="AB66" s="141">
        <f t="shared" si="1"/>
        <v>2</v>
      </c>
      <c r="AC66" s="159"/>
      <c r="AD66" s="229"/>
    </row>
    <row r="67" spans="1:30" ht="15">
      <c r="A67" s="205">
        <v>31</v>
      </c>
      <c r="B67" s="181" t="s">
        <v>82</v>
      </c>
      <c r="C67" s="10" t="s">
        <v>154</v>
      </c>
      <c r="D67" s="11" t="s">
        <v>28</v>
      </c>
      <c r="E67" s="10">
        <v>3</v>
      </c>
      <c r="F67" s="10" t="s">
        <v>245</v>
      </c>
      <c r="G67" s="69"/>
      <c r="H67" s="10">
        <v>0</v>
      </c>
      <c r="I67" s="10">
        <v>1</v>
      </c>
      <c r="J67" s="10">
        <v>1</v>
      </c>
      <c r="K67" s="10">
        <v>0</v>
      </c>
      <c r="L67" s="10">
        <v>0</v>
      </c>
      <c r="M67" s="141">
        <f>H67+I67+J67+K67+L67</f>
        <v>2</v>
      </c>
      <c r="N67" s="159"/>
      <c r="P67" s="196">
        <v>13</v>
      </c>
      <c r="Q67" s="10">
        <v>175</v>
      </c>
      <c r="R67" s="10"/>
      <c r="S67" s="11" t="s">
        <v>46</v>
      </c>
      <c r="T67" s="10">
        <v>3</v>
      </c>
      <c r="U67" s="10" t="s">
        <v>113</v>
      </c>
      <c r="V67" s="10">
        <v>0</v>
      </c>
      <c r="W67" s="10">
        <v>1</v>
      </c>
      <c r="X67" s="10">
        <v>0</v>
      </c>
      <c r="Y67" s="10">
        <v>0</v>
      </c>
      <c r="Z67" s="69" t="s">
        <v>114</v>
      </c>
      <c r="AA67" s="10">
        <v>1</v>
      </c>
      <c r="AB67" s="141">
        <f t="shared" si="1"/>
        <v>2</v>
      </c>
      <c r="AC67" s="159"/>
      <c r="AD67" s="229"/>
    </row>
    <row r="68" spans="1:30" ht="15">
      <c r="A68" s="205">
        <v>31</v>
      </c>
      <c r="B68" s="181" t="s">
        <v>82</v>
      </c>
      <c r="C68" s="10" t="s">
        <v>154</v>
      </c>
      <c r="D68" s="11" t="s">
        <v>28</v>
      </c>
      <c r="E68" s="10">
        <v>4</v>
      </c>
      <c r="F68" s="10" t="s">
        <v>246</v>
      </c>
      <c r="G68" s="69"/>
      <c r="H68" s="10">
        <v>0</v>
      </c>
      <c r="I68" s="10">
        <v>1</v>
      </c>
      <c r="J68" s="10">
        <v>0</v>
      </c>
      <c r="K68" s="10">
        <v>0</v>
      </c>
      <c r="L68" s="10">
        <v>1</v>
      </c>
      <c r="M68" s="141">
        <f>H68+I68+J68+K68+L68</f>
        <v>2</v>
      </c>
      <c r="N68" s="160" t="s">
        <v>248</v>
      </c>
      <c r="P68" s="196">
        <v>13</v>
      </c>
      <c r="Q68" s="10">
        <v>175</v>
      </c>
      <c r="R68" s="10"/>
      <c r="S68" s="11" t="s">
        <v>46</v>
      </c>
      <c r="T68" s="10">
        <v>4</v>
      </c>
      <c r="U68" s="10" t="s">
        <v>115</v>
      </c>
      <c r="V68" s="10">
        <v>0</v>
      </c>
      <c r="W68" s="10">
        <v>1</v>
      </c>
      <c r="X68" s="10">
        <v>0</v>
      </c>
      <c r="Y68" s="10">
        <v>0</v>
      </c>
      <c r="Z68" s="69" t="s">
        <v>116</v>
      </c>
      <c r="AA68" s="10">
        <v>1</v>
      </c>
      <c r="AB68" s="141">
        <f t="shared" si="1"/>
        <v>2</v>
      </c>
      <c r="AC68" s="160" t="s">
        <v>118</v>
      </c>
      <c r="AD68" s="230"/>
    </row>
    <row r="69" spans="1:30" ht="15.75" thickBot="1">
      <c r="A69" s="208">
        <v>31</v>
      </c>
      <c r="B69" s="182" t="s">
        <v>82</v>
      </c>
      <c r="C69" s="12" t="s">
        <v>154</v>
      </c>
      <c r="D69" s="13" t="s">
        <v>28</v>
      </c>
      <c r="E69" s="12">
        <v>5</v>
      </c>
      <c r="F69" s="12" t="s">
        <v>247</v>
      </c>
      <c r="G69" s="70" t="s">
        <v>248</v>
      </c>
      <c r="H69" s="12">
        <v>1</v>
      </c>
      <c r="I69" s="12">
        <v>1</v>
      </c>
      <c r="J69" s="12">
        <v>0</v>
      </c>
      <c r="K69" s="12">
        <v>0</v>
      </c>
      <c r="L69" s="12">
        <v>1</v>
      </c>
      <c r="M69" s="142">
        <f>H69+I69+J69+K69+L69</f>
        <v>3</v>
      </c>
      <c r="N69" s="161">
        <f>SUM(M65:M69)</f>
        <v>12</v>
      </c>
      <c r="P69" s="197">
        <v>13</v>
      </c>
      <c r="Q69" s="12">
        <v>175</v>
      </c>
      <c r="R69" s="12"/>
      <c r="S69" s="13" t="s">
        <v>46</v>
      </c>
      <c r="T69" s="12">
        <v>5</v>
      </c>
      <c r="U69" s="12" t="s">
        <v>117</v>
      </c>
      <c r="V69" s="12">
        <v>0</v>
      </c>
      <c r="W69" s="12">
        <v>1</v>
      </c>
      <c r="X69" s="12">
        <v>0</v>
      </c>
      <c r="Y69" s="12">
        <v>1</v>
      </c>
      <c r="Z69" s="70" t="s">
        <v>118</v>
      </c>
      <c r="AA69" s="12">
        <v>1</v>
      </c>
      <c r="AB69" s="142">
        <f t="shared" si="1"/>
        <v>3</v>
      </c>
      <c r="AC69" s="161">
        <f>SUM(AB65:AB69)</f>
        <v>13</v>
      </c>
      <c r="AD69" s="231"/>
    </row>
    <row r="70" spans="1:30" ht="15.75">
      <c r="A70" s="210">
        <v>23</v>
      </c>
      <c r="B70" s="185">
        <v>126</v>
      </c>
      <c r="C70" s="18" t="s">
        <v>83</v>
      </c>
      <c r="D70" s="19" t="s">
        <v>28</v>
      </c>
      <c r="E70" s="18">
        <v>1</v>
      </c>
      <c r="F70" s="18" t="s">
        <v>189</v>
      </c>
      <c r="G70" s="79"/>
      <c r="H70" s="18">
        <v>0</v>
      </c>
      <c r="I70" s="18">
        <v>1</v>
      </c>
      <c r="J70" s="18">
        <v>0</v>
      </c>
      <c r="K70" s="18">
        <v>0</v>
      </c>
      <c r="L70" s="18">
        <v>1</v>
      </c>
      <c r="M70" s="155">
        <f>H70+I70+J70+K70+L70</f>
        <v>2</v>
      </c>
      <c r="N70" s="173">
        <v>5</v>
      </c>
      <c r="P70" s="198">
        <v>14</v>
      </c>
      <c r="Q70" s="8">
        <v>175</v>
      </c>
      <c r="R70" s="8"/>
      <c r="S70" s="9" t="s">
        <v>46</v>
      </c>
      <c r="T70" s="8">
        <v>1</v>
      </c>
      <c r="U70" s="8" t="s">
        <v>119</v>
      </c>
      <c r="V70" s="8">
        <v>0</v>
      </c>
      <c r="W70" s="8">
        <v>1</v>
      </c>
      <c r="X70" s="8">
        <v>0</v>
      </c>
      <c r="Y70" s="8">
        <v>0</v>
      </c>
      <c r="Z70" s="68" t="s">
        <v>120</v>
      </c>
      <c r="AA70" s="8">
        <v>1</v>
      </c>
      <c r="AB70" s="140">
        <f t="shared" si="1"/>
        <v>2</v>
      </c>
      <c r="AC70" s="163">
        <v>5</v>
      </c>
      <c r="AD70" s="228"/>
    </row>
    <row r="71" spans="1:30" ht="15">
      <c r="A71" s="205">
        <v>23</v>
      </c>
      <c r="B71" s="183">
        <v>126</v>
      </c>
      <c r="C71" s="10" t="s">
        <v>83</v>
      </c>
      <c r="D71" s="11" t="s">
        <v>28</v>
      </c>
      <c r="E71" s="10">
        <v>2</v>
      </c>
      <c r="F71" s="10" t="s">
        <v>190</v>
      </c>
      <c r="G71" s="69" t="s">
        <v>191</v>
      </c>
      <c r="H71" s="10">
        <v>1</v>
      </c>
      <c r="I71" s="10">
        <v>1</v>
      </c>
      <c r="J71" s="10">
        <v>0</v>
      </c>
      <c r="K71" s="10">
        <v>0</v>
      </c>
      <c r="L71" s="10">
        <v>1</v>
      </c>
      <c r="M71" s="141">
        <f>H71+I71+J71+K71+L71</f>
        <v>3</v>
      </c>
      <c r="N71" s="159"/>
      <c r="P71" s="196">
        <v>14</v>
      </c>
      <c r="Q71" s="10">
        <v>175</v>
      </c>
      <c r="R71" s="10"/>
      <c r="S71" s="11" t="s">
        <v>46</v>
      </c>
      <c r="T71" s="10">
        <v>2</v>
      </c>
      <c r="U71" s="10" t="s">
        <v>121</v>
      </c>
      <c r="V71" s="10">
        <v>0</v>
      </c>
      <c r="W71" s="10">
        <v>1</v>
      </c>
      <c r="X71" s="10">
        <v>0</v>
      </c>
      <c r="Y71" s="10">
        <v>1</v>
      </c>
      <c r="Z71" s="69" t="s">
        <v>122</v>
      </c>
      <c r="AA71" s="10">
        <v>1</v>
      </c>
      <c r="AB71" s="141">
        <f t="shared" si="1"/>
        <v>3</v>
      </c>
      <c r="AC71" s="159"/>
      <c r="AD71" s="229"/>
    </row>
    <row r="72" spans="1:30" ht="15">
      <c r="A72" s="205">
        <v>23</v>
      </c>
      <c r="B72" s="183">
        <v>126</v>
      </c>
      <c r="C72" s="10" t="s">
        <v>83</v>
      </c>
      <c r="D72" s="11" t="s">
        <v>28</v>
      </c>
      <c r="E72" s="10">
        <v>3</v>
      </c>
      <c r="F72" s="10" t="s">
        <v>192</v>
      </c>
      <c r="G72" s="69"/>
      <c r="H72" s="10">
        <v>0</v>
      </c>
      <c r="I72" s="10">
        <v>1</v>
      </c>
      <c r="J72" s="10">
        <v>0</v>
      </c>
      <c r="K72" s="10">
        <v>0</v>
      </c>
      <c r="L72" s="10">
        <v>1</v>
      </c>
      <c r="M72" s="141">
        <f>H72+I72+J72+K72+L72</f>
        <v>2</v>
      </c>
      <c r="N72" s="159"/>
      <c r="P72" s="196">
        <v>14</v>
      </c>
      <c r="Q72" s="10">
        <v>175</v>
      </c>
      <c r="R72" s="10"/>
      <c r="S72" s="11" t="s">
        <v>46</v>
      </c>
      <c r="T72" s="10">
        <v>3</v>
      </c>
      <c r="U72" s="10" t="s">
        <v>123</v>
      </c>
      <c r="V72" s="10">
        <v>0</v>
      </c>
      <c r="W72" s="10">
        <v>1</v>
      </c>
      <c r="X72" s="10">
        <v>0</v>
      </c>
      <c r="Y72" s="10">
        <v>1</v>
      </c>
      <c r="Z72" s="69"/>
      <c r="AA72" s="10">
        <v>0</v>
      </c>
      <c r="AB72" s="141">
        <f t="shared" si="1"/>
        <v>2</v>
      </c>
      <c r="AC72" s="159"/>
      <c r="AD72" s="229"/>
    </row>
    <row r="73" spans="1:30" ht="15">
      <c r="A73" s="205">
        <v>23</v>
      </c>
      <c r="B73" s="183">
        <v>126</v>
      </c>
      <c r="C73" s="10" t="s">
        <v>83</v>
      </c>
      <c r="D73" s="11" t="s">
        <v>28</v>
      </c>
      <c r="E73" s="10">
        <v>4</v>
      </c>
      <c r="F73" s="10" t="s">
        <v>193</v>
      </c>
      <c r="G73" s="69"/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41">
        <f>H73+I73+J73+K73+L73</f>
        <v>0</v>
      </c>
      <c r="N73" s="160" t="s">
        <v>191</v>
      </c>
      <c r="P73" s="196">
        <v>14</v>
      </c>
      <c r="Q73" s="10">
        <v>175</v>
      </c>
      <c r="R73" s="10"/>
      <c r="S73" s="11" t="s">
        <v>46</v>
      </c>
      <c r="T73" s="10">
        <v>4</v>
      </c>
      <c r="U73" s="10" t="s">
        <v>124</v>
      </c>
      <c r="V73" s="10">
        <v>0</v>
      </c>
      <c r="W73" s="10">
        <v>1</v>
      </c>
      <c r="X73" s="10">
        <v>0</v>
      </c>
      <c r="Y73" s="10">
        <v>1</v>
      </c>
      <c r="Z73" s="69" t="s">
        <v>125</v>
      </c>
      <c r="AA73" s="10">
        <v>1</v>
      </c>
      <c r="AB73" s="141">
        <f t="shared" si="1"/>
        <v>3</v>
      </c>
      <c r="AC73" s="160" t="s">
        <v>125</v>
      </c>
      <c r="AD73" s="230"/>
    </row>
    <row r="74" spans="1:30" ht="15.75" thickBot="1">
      <c r="A74" s="208">
        <v>23</v>
      </c>
      <c r="B74" s="186">
        <v>126</v>
      </c>
      <c r="C74" s="12" t="s">
        <v>83</v>
      </c>
      <c r="D74" s="13" t="s">
        <v>28</v>
      </c>
      <c r="E74" s="12">
        <v>5</v>
      </c>
      <c r="F74" s="12" t="s">
        <v>194</v>
      </c>
      <c r="G74" s="70"/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42">
        <f>H74+I74+J74+K74+L74</f>
        <v>1</v>
      </c>
      <c r="N74" s="161">
        <f>SUM(M70:M74)</f>
        <v>8</v>
      </c>
      <c r="P74" s="197">
        <v>14</v>
      </c>
      <c r="Q74" s="12">
        <v>175</v>
      </c>
      <c r="R74" s="12"/>
      <c r="S74" s="13" t="s">
        <v>46</v>
      </c>
      <c r="T74" s="12">
        <v>5</v>
      </c>
      <c r="U74" s="12" t="s">
        <v>126</v>
      </c>
      <c r="V74" s="12">
        <v>0</v>
      </c>
      <c r="W74" s="12">
        <v>1</v>
      </c>
      <c r="X74" s="12">
        <v>0</v>
      </c>
      <c r="Y74" s="12">
        <v>0</v>
      </c>
      <c r="Z74" s="70" t="s">
        <v>127</v>
      </c>
      <c r="AA74" s="12">
        <v>1</v>
      </c>
      <c r="AB74" s="142">
        <f t="shared" si="1"/>
        <v>2</v>
      </c>
      <c r="AC74" s="161">
        <f>SUM(AB70:AB74)</f>
        <v>12</v>
      </c>
      <c r="AD74" s="231"/>
    </row>
    <row r="75" spans="1:30" ht="15.75">
      <c r="A75" s="198">
        <v>3</v>
      </c>
      <c r="B75" s="8">
        <v>156</v>
      </c>
      <c r="C75" s="8" t="s">
        <v>13</v>
      </c>
      <c r="D75" s="9" t="s">
        <v>28</v>
      </c>
      <c r="E75" s="8">
        <v>1</v>
      </c>
      <c r="F75" s="8" t="s">
        <v>29</v>
      </c>
      <c r="G75" s="68" t="s">
        <v>30</v>
      </c>
      <c r="H75" s="8">
        <v>1</v>
      </c>
      <c r="I75" s="8">
        <v>0</v>
      </c>
      <c r="J75" s="8">
        <v>0</v>
      </c>
      <c r="K75" s="8">
        <v>0</v>
      </c>
      <c r="L75" s="8">
        <v>1</v>
      </c>
      <c r="M75" s="140">
        <f>H75+I75+J75+K75+L75</f>
        <v>2</v>
      </c>
      <c r="N75" s="163">
        <v>6</v>
      </c>
      <c r="P75" s="198">
        <v>17</v>
      </c>
      <c r="Q75" s="8">
        <v>144</v>
      </c>
      <c r="R75" s="8" t="s">
        <v>144</v>
      </c>
      <c r="S75" s="9" t="s">
        <v>46</v>
      </c>
      <c r="T75" s="8">
        <v>1</v>
      </c>
      <c r="U75" s="8" t="s">
        <v>145</v>
      </c>
      <c r="V75" s="8">
        <v>1</v>
      </c>
      <c r="W75" s="8">
        <v>1</v>
      </c>
      <c r="X75" s="8">
        <v>1</v>
      </c>
      <c r="Y75" s="8">
        <v>0</v>
      </c>
      <c r="Z75" s="68"/>
      <c r="AA75" s="8">
        <v>0</v>
      </c>
      <c r="AB75" s="140">
        <f t="shared" si="1"/>
        <v>3</v>
      </c>
      <c r="AC75" s="163">
        <v>6</v>
      </c>
      <c r="AD75" s="228"/>
    </row>
    <row r="76" spans="1:30" ht="15">
      <c r="A76" s="196">
        <v>3</v>
      </c>
      <c r="B76" s="10">
        <v>156</v>
      </c>
      <c r="C76" s="10" t="s">
        <v>13</v>
      </c>
      <c r="D76" s="11" t="s">
        <v>28</v>
      </c>
      <c r="E76" s="10">
        <v>2</v>
      </c>
      <c r="F76" s="10" t="s">
        <v>31</v>
      </c>
      <c r="G76" s="69"/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41">
        <f>H76+I76+J76+K76+L76</f>
        <v>1</v>
      </c>
      <c r="N76" s="159"/>
      <c r="P76" s="196">
        <v>17</v>
      </c>
      <c r="Q76" s="10">
        <v>144</v>
      </c>
      <c r="R76" s="10" t="s">
        <v>144</v>
      </c>
      <c r="S76" s="11" t="s">
        <v>46</v>
      </c>
      <c r="T76" s="10">
        <v>2</v>
      </c>
      <c r="U76" s="10" t="s">
        <v>146</v>
      </c>
      <c r="V76" s="10">
        <v>0</v>
      </c>
      <c r="W76" s="10">
        <v>1</v>
      </c>
      <c r="X76" s="10">
        <v>0</v>
      </c>
      <c r="Y76" s="10">
        <v>0</v>
      </c>
      <c r="Z76" s="69" t="s">
        <v>147</v>
      </c>
      <c r="AA76" s="10">
        <v>1</v>
      </c>
      <c r="AB76" s="141">
        <f t="shared" si="1"/>
        <v>2</v>
      </c>
      <c r="AC76" s="159"/>
      <c r="AD76" s="229"/>
    </row>
    <row r="77" spans="1:30" ht="15">
      <c r="A77" s="196">
        <v>3</v>
      </c>
      <c r="B77" s="10">
        <v>156</v>
      </c>
      <c r="C77" s="10" t="s">
        <v>13</v>
      </c>
      <c r="D77" s="11" t="s">
        <v>28</v>
      </c>
      <c r="E77" s="10">
        <v>3</v>
      </c>
      <c r="F77" s="10" t="s">
        <v>32</v>
      </c>
      <c r="G77" s="69"/>
      <c r="H77" s="10">
        <v>0</v>
      </c>
      <c r="I77" s="10">
        <v>1</v>
      </c>
      <c r="J77" s="10">
        <v>0</v>
      </c>
      <c r="K77" s="10">
        <v>0</v>
      </c>
      <c r="L77" s="10">
        <v>1</v>
      </c>
      <c r="M77" s="141">
        <f>H77+I77+J77+K77+L77</f>
        <v>2</v>
      </c>
      <c r="N77" s="159"/>
      <c r="P77" s="196">
        <v>17</v>
      </c>
      <c r="Q77" s="10">
        <v>144</v>
      </c>
      <c r="R77" s="10" t="s">
        <v>144</v>
      </c>
      <c r="S77" s="11" t="s">
        <v>46</v>
      </c>
      <c r="T77" s="10">
        <v>3</v>
      </c>
      <c r="U77" s="10" t="s">
        <v>148</v>
      </c>
      <c r="V77" s="10">
        <v>0</v>
      </c>
      <c r="W77" s="10">
        <v>0</v>
      </c>
      <c r="X77" s="10">
        <v>0</v>
      </c>
      <c r="Y77" s="10">
        <v>0</v>
      </c>
      <c r="Z77" s="69" t="s">
        <v>149</v>
      </c>
      <c r="AA77" s="10">
        <v>1</v>
      </c>
      <c r="AB77" s="141">
        <f t="shared" si="1"/>
        <v>1</v>
      </c>
      <c r="AC77" s="159"/>
      <c r="AD77" s="229"/>
    </row>
    <row r="78" spans="1:30" ht="15">
      <c r="A78" s="196">
        <v>3</v>
      </c>
      <c r="B78" s="10">
        <v>156</v>
      </c>
      <c r="C78" s="10" t="s">
        <v>13</v>
      </c>
      <c r="D78" s="11" t="s">
        <v>28</v>
      </c>
      <c r="E78" s="10">
        <v>4</v>
      </c>
      <c r="F78" s="10" t="s">
        <v>33</v>
      </c>
      <c r="G78" s="69"/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41">
        <f>H78+I78+J78+K78+L78</f>
        <v>1</v>
      </c>
      <c r="N78" s="160" t="s">
        <v>30</v>
      </c>
      <c r="P78" s="196">
        <v>17</v>
      </c>
      <c r="Q78" s="10">
        <v>144</v>
      </c>
      <c r="R78" s="10" t="s">
        <v>144</v>
      </c>
      <c r="S78" s="11" t="s">
        <v>46</v>
      </c>
      <c r="T78" s="10">
        <v>4</v>
      </c>
      <c r="U78" s="10" t="s">
        <v>150</v>
      </c>
      <c r="V78" s="10">
        <v>0</v>
      </c>
      <c r="W78" s="10">
        <v>1</v>
      </c>
      <c r="X78" s="10">
        <v>0</v>
      </c>
      <c r="Y78" s="10">
        <v>1</v>
      </c>
      <c r="Z78" s="69" t="s">
        <v>151</v>
      </c>
      <c r="AA78" s="10">
        <v>1</v>
      </c>
      <c r="AB78" s="141">
        <f t="shared" si="1"/>
        <v>3</v>
      </c>
      <c r="AC78" s="160" t="s">
        <v>147</v>
      </c>
      <c r="AD78" s="230"/>
    </row>
    <row r="79" spans="1:30" ht="15.75" thickBot="1">
      <c r="A79" s="197">
        <v>3</v>
      </c>
      <c r="B79" s="12">
        <v>156</v>
      </c>
      <c r="C79" s="12" t="s">
        <v>13</v>
      </c>
      <c r="D79" s="13" t="s">
        <v>28</v>
      </c>
      <c r="E79" s="12">
        <v>5</v>
      </c>
      <c r="F79" s="12" t="s">
        <v>34</v>
      </c>
      <c r="G79" s="70"/>
      <c r="H79" s="12">
        <v>0</v>
      </c>
      <c r="I79" s="12">
        <v>0</v>
      </c>
      <c r="J79" s="12">
        <v>0</v>
      </c>
      <c r="K79" s="12">
        <v>0</v>
      </c>
      <c r="L79" s="12">
        <v>1</v>
      </c>
      <c r="M79" s="142">
        <f>H79+I79+J79+K79+L79</f>
        <v>1</v>
      </c>
      <c r="N79" s="161">
        <f>SUM(M75:M79)</f>
        <v>7</v>
      </c>
      <c r="P79" s="197">
        <v>17</v>
      </c>
      <c r="Q79" s="12">
        <v>144</v>
      </c>
      <c r="R79" s="12" t="s">
        <v>144</v>
      </c>
      <c r="S79" s="13" t="s">
        <v>46</v>
      </c>
      <c r="T79" s="12">
        <v>5</v>
      </c>
      <c r="U79" s="12" t="s">
        <v>152</v>
      </c>
      <c r="V79" s="12">
        <v>0</v>
      </c>
      <c r="W79" s="12">
        <v>0</v>
      </c>
      <c r="X79" s="12">
        <v>0</v>
      </c>
      <c r="Y79" s="12">
        <v>0</v>
      </c>
      <c r="Z79" s="70" t="s">
        <v>153</v>
      </c>
      <c r="AA79" s="12">
        <v>1</v>
      </c>
      <c r="AB79" s="142">
        <f t="shared" si="1"/>
        <v>1</v>
      </c>
      <c r="AC79" s="161">
        <f>SUM(AB75:AB79)</f>
        <v>10</v>
      </c>
      <c r="AD79" s="231"/>
    </row>
    <row r="80" spans="1:30" ht="15.75">
      <c r="A80" s="207">
        <v>29</v>
      </c>
      <c r="B80" s="187" t="s">
        <v>228</v>
      </c>
      <c r="C80" s="8" t="s">
        <v>229</v>
      </c>
      <c r="D80" s="9" t="s">
        <v>28</v>
      </c>
      <c r="E80" s="8">
        <v>1</v>
      </c>
      <c r="F80" s="8" t="s">
        <v>230</v>
      </c>
      <c r="G80" s="68"/>
      <c r="H80" s="8">
        <v>0</v>
      </c>
      <c r="I80" s="8">
        <v>0</v>
      </c>
      <c r="J80" s="8">
        <v>0</v>
      </c>
      <c r="K80" s="8">
        <v>0</v>
      </c>
      <c r="L80" s="8">
        <v>1</v>
      </c>
      <c r="M80" s="140">
        <f>H80+I80+J80+K80+L80</f>
        <v>1</v>
      </c>
      <c r="N80" s="163">
        <v>7</v>
      </c>
      <c r="P80" s="198">
        <v>15</v>
      </c>
      <c r="Q80" s="8">
        <v>175</v>
      </c>
      <c r="R80" s="8"/>
      <c r="S80" s="9" t="s">
        <v>46</v>
      </c>
      <c r="T80" s="8">
        <v>1</v>
      </c>
      <c r="U80" s="8" t="s">
        <v>128</v>
      </c>
      <c r="V80" s="8">
        <v>0</v>
      </c>
      <c r="W80" s="8">
        <v>0</v>
      </c>
      <c r="X80" s="8">
        <v>0</v>
      </c>
      <c r="Y80" s="8">
        <v>0</v>
      </c>
      <c r="Z80" s="68"/>
      <c r="AA80" s="8">
        <v>0</v>
      </c>
      <c r="AB80" s="140">
        <f t="shared" si="1"/>
        <v>0</v>
      </c>
      <c r="AC80" s="163">
        <v>7</v>
      </c>
      <c r="AD80" s="228"/>
    </row>
    <row r="81" spans="1:30" ht="15">
      <c r="A81" s="205">
        <v>29</v>
      </c>
      <c r="B81" s="188" t="s">
        <v>228</v>
      </c>
      <c r="C81" s="10" t="s">
        <v>229</v>
      </c>
      <c r="D81" s="11" t="s">
        <v>28</v>
      </c>
      <c r="E81" s="10">
        <v>2</v>
      </c>
      <c r="F81" s="10" t="s">
        <v>231</v>
      </c>
      <c r="G81" s="69"/>
      <c r="H81" s="10">
        <v>0</v>
      </c>
      <c r="I81" s="10">
        <v>1</v>
      </c>
      <c r="J81" s="10">
        <v>0</v>
      </c>
      <c r="K81" s="10">
        <v>0</v>
      </c>
      <c r="L81" s="10">
        <v>1</v>
      </c>
      <c r="M81" s="141">
        <f>H81+I81+J81+K81+L81</f>
        <v>2</v>
      </c>
      <c r="N81" s="159"/>
      <c r="P81" s="196">
        <v>15</v>
      </c>
      <c r="Q81" s="10">
        <v>175</v>
      </c>
      <c r="R81" s="10"/>
      <c r="S81" s="11" t="s">
        <v>46</v>
      </c>
      <c r="T81" s="10">
        <v>2</v>
      </c>
      <c r="U81" s="10" t="s">
        <v>129</v>
      </c>
      <c r="V81" s="10">
        <v>0</v>
      </c>
      <c r="W81" s="10">
        <v>1</v>
      </c>
      <c r="X81" s="10">
        <v>0</v>
      </c>
      <c r="Y81" s="10">
        <v>1</v>
      </c>
      <c r="Z81" s="69" t="s">
        <v>130</v>
      </c>
      <c r="AA81" s="10">
        <v>1</v>
      </c>
      <c r="AB81" s="141">
        <f t="shared" si="1"/>
        <v>3</v>
      </c>
      <c r="AC81" s="159"/>
      <c r="AD81" s="229"/>
    </row>
    <row r="82" spans="1:30" ht="15">
      <c r="A82" s="205">
        <v>29</v>
      </c>
      <c r="B82" s="188" t="s">
        <v>228</v>
      </c>
      <c r="C82" s="10" t="s">
        <v>229</v>
      </c>
      <c r="D82" s="11" t="s">
        <v>28</v>
      </c>
      <c r="E82" s="10">
        <v>3</v>
      </c>
      <c r="F82" s="10" t="s">
        <v>232</v>
      </c>
      <c r="G82" s="69"/>
      <c r="H82" s="10">
        <v>0</v>
      </c>
      <c r="I82" s="10">
        <v>1</v>
      </c>
      <c r="J82" s="10">
        <v>0</v>
      </c>
      <c r="K82" s="10">
        <v>0</v>
      </c>
      <c r="L82" s="10">
        <v>1</v>
      </c>
      <c r="M82" s="141">
        <f>H82+I82+J82+K82+L82</f>
        <v>2</v>
      </c>
      <c r="N82" s="159"/>
      <c r="P82" s="196">
        <v>15</v>
      </c>
      <c r="Q82" s="10">
        <v>175</v>
      </c>
      <c r="R82" s="10"/>
      <c r="S82" s="11" t="s">
        <v>46</v>
      </c>
      <c r="T82" s="10">
        <v>3</v>
      </c>
      <c r="U82" s="10" t="s">
        <v>131</v>
      </c>
      <c r="V82" s="10">
        <v>0</v>
      </c>
      <c r="W82" s="10">
        <v>1</v>
      </c>
      <c r="X82" s="10">
        <v>0</v>
      </c>
      <c r="Y82" s="10">
        <v>1</v>
      </c>
      <c r="Z82" s="69" t="s">
        <v>132</v>
      </c>
      <c r="AA82" s="10">
        <v>1</v>
      </c>
      <c r="AB82" s="141">
        <f t="shared" si="1"/>
        <v>3</v>
      </c>
      <c r="AC82" s="159"/>
      <c r="AD82" s="229"/>
    </row>
    <row r="83" spans="1:30" ht="15">
      <c r="A83" s="205">
        <v>29</v>
      </c>
      <c r="B83" s="188" t="s">
        <v>228</v>
      </c>
      <c r="C83" s="10" t="s">
        <v>229</v>
      </c>
      <c r="D83" s="11" t="s">
        <v>28</v>
      </c>
      <c r="E83" s="10">
        <v>4</v>
      </c>
      <c r="F83" s="10" t="s">
        <v>233</v>
      </c>
      <c r="G83" s="69"/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41">
        <f>H83+I83+J83+K83+L83</f>
        <v>1</v>
      </c>
      <c r="N83" s="159" t="s">
        <v>278</v>
      </c>
      <c r="P83" s="196">
        <v>15</v>
      </c>
      <c r="Q83" s="10">
        <v>175</v>
      </c>
      <c r="R83" s="10"/>
      <c r="S83" s="11" t="s">
        <v>46</v>
      </c>
      <c r="T83" s="10">
        <v>4</v>
      </c>
      <c r="U83" s="10" t="s">
        <v>133</v>
      </c>
      <c r="V83" s="10">
        <v>0</v>
      </c>
      <c r="W83" s="10">
        <v>1</v>
      </c>
      <c r="X83" s="10">
        <v>0</v>
      </c>
      <c r="Y83" s="10">
        <v>1</v>
      </c>
      <c r="Z83" s="69"/>
      <c r="AA83" s="10">
        <v>0</v>
      </c>
      <c r="AB83" s="141">
        <f t="shared" si="1"/>
        <v>2</v>
      </c>
      <c r="AC83" s="160" t="s">
        <v>130</v>
      </c>
      <c r="AD83" s="230"/>
    </row>
    <row r="84" spans="1:30" ht="15.75" thickBot="1">
      <c r="A84" s="208">
        <v>29</v>
      </c>
      <c r="B84" s="189" t="s">
        <v>228</v>
      </c>
      <c r="C84" s="12" t="s">
        <v>229</v>
      </c>
      <c r="D84" s="13" t="s">
        <v>28</v>
      </c>
      <c r="E84" s="12">
        <v>5</v>
      </c>
      <c r="F84" s="12" t="s">
        <v>234</v>
      </c>
      <c r="G84" s="70"/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42">
        <f>H84+I84+J84+K84+L84</f>
        <v>1</v>
      </c>
      <c r="N84" s="161">
        <f>SUM(M80:M84)</f>
        <v>7</v>
      </c>
      <c r="P84" s="197">
        <v>15</v>
      </c>
      <c r="Q84" s="12">
        <v>175</v>
      </c>
      <c r="R84" s="12"/>
      <c r="S84" s="13" t="s">
        <v>46</v>
      </c>
      <c r="T84" s="12">
        <v>5</v>
      </c>
      <c r="U84" s="12" t="s">
        <v>134</v>
      </c>
      <c r="V84" s="12">
        <v>0</v>
      </c>
      <c r="W84" s="12">
        <v>0</v>
      </c>
      <c r="X84" s="12">
        <v>0</v>
      </c>
      <c r="Y84" s="12">
        <v>0</v>
      </c>
      <c r="Z84" s="70" t="s">
        <v>135</v>
      </c>
      <c r="AA84" s="12">
        <v>1</v>
      </c>
      <c r="AB84" s="142">
        <f t="shared" si="1"/>
        <v>1</v>
      </c>
      <c r="AC84" s="161">
        <f>SUM(AB80:AB84)</f>
        <v>9</v>
      </c>
      <c r="AD84" s="231"/>
    </row>
    <row r="85" spans="1:30" ht="15.75">
      <c r="A85" s="198">
        <v>8</v>
      </c>
      <c r="B85" s="8">
        <v>145</v>
      </c>
      <c r="C85" s="8" t="s">
        <v>63</v>
      </c>
      <c r="D85" s="9" t="s">
        <v>28</v>
      </c>
      <c r="E85" s="8">
        <v>1</v>
      </c>
      <c r="F85" s="8" t="s">
        <v>71</v>
      </c>
      <c r="G85" s="68"/>
      <c r="H85" s="8">
        <v>0</v>
      </c>
      <c r="I85" s="8">
        <v>0</v>
      </c>
      <c r="J85" s="8">
        <v>0</v>
      </c>
      <c r="K85" s="8">
        <v>0</v>
      </c>
      <c r="L85" s="8">
        <v>1</v>
      </c>
      <c r="M85" s="140">
        <f>H85+I85+J85+K85+L85</f>
        <v>1</v>
      </c>
      <c r="N85" s="163">
        <v>8</v>
      </c>
      <c r="P85" s="198">
        <v>16</v>
      </c>
      <c r="Q85" s="8">
        <v>162</v>
      </c>
      <c r="R85" s="8" t="s">
        <v>83</v>
      </c>
      <c r="S85" s="9" t="s">
        <v>46</v>
      </c>
      <c r="T85" s="8">
        <v>1</v>
      </c>
      <c r="U85" s="8" t="s">
        <v>136</v>
      </c>
      <c r="V85" s="8">
        <v>0</v>
      </c>
      <c r="W85" s="8">
        <v>1</v>
      </c>
      <c r="X85" s="8">
        <v>0</v>
      </c>
      <c r="Y85" s="8">
        <v>0</v>
      </c>
      <c r="Z85" s="68" t="s">
        <v>137</v>
      </c>
      <c r="AA85" s="8">
        <v>1</v>
      </c>
      <c r="AB85" s="140">
        <f t="shared" si="1"/>
        <v>2</v>
      </c>
      <c r="AC85" s="163">
        <v>8</v>
      </c>
      <c r="AD85" s="228"/>
    </row>
    <row r="86" spans="1:30" ht="15">
      <c r="A86" s="196">
        <v>8</v>
      </c>
      <c r="B86" s="10">
        <v>145</v>
      </c>
      <c r="C86" s="10" t="s">
        <v>63</v>
      </c>
      <c r="D86" s="11" t="s">
        <v>28</v>
      </c>
      <c r="E86" s="10">
        <v>2</v>
      </c>
      <c r="F86" s="10" t="s">
        <v>72</v>
      </c>
      <c r="G86" s="69"/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41">
        <f>H86+I86+J86+K86+L86</f>
        <v>1</v>
      </c>
      <c r="N86" s="159"/>
      <c r="P86" s="196">
        <v>16</v>
      </c>
      <c r="Q86" s="10">
        <v>162</v>
      </c>
      <c r="R86" s="10" t="s">
        <v>83</v>
      </c>
      <c r="S86" s="11" t="s">
        <v>46</v>
      </c>
      <c r="T86" s="10">
        <v>2</v>
      </c>
      <c r="U86" s="10" t="s">
        <v>138</v>
      </c>
      <c r="V86" s="10">
        <v>0</v>
      </c>
      <c r="W86" s="10">
        <v>1</v>
      </c>
      <c r="X86" s="10">
        <v>0</v>
      </c>
      <c r="Y86" s="10">
        <v>0</v>
      </c>
      <c r="Z86" s="69"/>
      <c r="AA86" s="10">
        <v>0</v>
      </c>
      <c r="AB86" s="141">
        <f t="shared" si="1"/>
        <v>1</v>
      </c>
      <c r="AC86" s="159"/>
      <c r="AD86" s="229"/>
    </row>
    <row r="87" spans="1:30" ht="15">
      <c r="A87" s="196">
        <v>8</v>
      </c>
      <c r="B87" s="10">
        <v>145</v>
      </c>
      <c r="C87" s="10" t="s">
        <v>63</v>
      </c>
      <c r="D87" s="11" t="s">
        <v>28</v>
      </c>
      <c r="E87" s="10">
        <v>3</v>
      </c>
      <c r="F87" s="10" t="s">
        <v>73</v>
      </c>
      <c r="G87" s="69"/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41">
        <f>H87+I87+J87+K87+L87</f>
        <v>0</v>
      </c>
      <c r="N87" s="159"/>
      <c r="P87" s="196">
        <v>16</v>
      </c>
      <c r="Q87" s="10">
        <v>162</v>
      </c>
      <c r="R87" s="10" t="s">
        <v>83</v>
      </c>
      <c r="S87" s="11" t="s">
        <v>46</v>
      </c>
      <c r="T87" s="10">
        <v>3</v>
      </c>
      <c r="U87" s="10" t="s">
        <v>139</v>
      </c>
      <c r="V87" s="10">
        <v>0</v>
      </c>
      <c r="W87" s="10">
        <v>1</v>
      </c>
      <c r="X87" s="10">
        <v>0</v>
      </c>
      <c r="Y87" s="10">
        <v>0</v>
      </c>
      <c r="Z87" s="69" t="s">
        <v>140</v>
      </c>
      <c r="AA87" s="10">
        <v>1</v>
      </c>
      <c r="AB87" s="141">
        <f t="shared" si="1"/>
        <v>2</v>
      </c>
      <c r="AC87" s="159"/>
      <c r="AD87" s="229"/>
    </row>
    <row r="88" spans="1:30" ht="15">
      <c r="A88" s="196">
        <v>8</v>
      </c>
      <c r="B88" s="10">
        <v>145</v>
      </c>
      <c r="C88" s="10" t="s">
        <v>63</v>
      </c>
      <c r="D88" s="11" t="s">
        <v>28</v>
      </c>
      <c r="E88" s="10">
        <v>4</v>
      </c>
      <c r="F88" s="10" t="s">
        <v>74</v>
      </c>
      <c r="G88" s="69"/>
      <c r="H88" s="10">
        <v>0</v>
      </c>
      <c r="I88" s="10">
        <v>1</v>
      </c>
      <c r="J88" s="10">
        <v>0</v>
      </c>
      <c r="K88" s="10">
        <v>0</v>
      </c>
      <c r="L88" s="10">
        <v>1</v>
      </c>
      <c r="M88" s="141">
        <f>H88+I88+J88+K88+L88</f>
        <v>2</v>
      </c>
      <c r="N88" s="159" t="s">
        <v>278</v>
      </c>
      <c r="P88" s="196">
        <v>16</v>
      </c>
      <c r="Q88" s="10">
        <v>162</v>
      </c>
      <c r="R88" s="10" t="s">
        <v>83</v>
      </c>
      <c r="S88" s="11" t="s">
        <v>46</v>
      </c>
      <c r="T88" s="10">
        <v>4</v>
      </c>
      <c r="U88" s="10" t="s">
        <v>141</v>
      </c>
      <c r="V88" s="10">
        <v>0</v>
      </c>
      <c r="W88" s="10">
        <v>0</v>
      </c>
      <c r="X88" s="10">
        <v>0</v>
      </c>
      <c r="Y88" s="10">
        <v>0</v>
      </c>
      <c r="Z88" s="69" t="s">
        <v>142</v>
      </c>
      <c r="AA88" s="10">
        <v>1</v>
      </c>
      <c r="AB88" s="141">
        <f t="shared" si="1"/>
        <v>1</v>
      </c>
      <c r="AC88" s="160" t="s">
        <v>125</v>
      </c>
      <c r="AD88" s="230"/>
    </row>
    <row r="89" spans="1:30" ht="15.75" thickBot="1">
      <c r="A89" s="197">
        <v>8</v>
      </c>
      <c r="B89" s="12">
        <v>145</v>
      </c>
      <c r="C89" s="12" t="s">
        <v>63</v>
      </c>
      <c r="D89" s="13" t="s">
        <v>28</v>
      </c>
      <c r="E89" s="12">
        <v>5</v>
      </c>
      <c r="F89" s="12" t="s">
        <v>75</v>
      </c>
      <c r="G89" s="70"/>
      <c r="H89" s="12">
        <v>0</v>
      </c>
      <c r="I89" s="12">
        <v>1</v>
      </c>
      <c r="J89" s="12">
        <v>0</v>
      </c>
      <c r="K89" s="12">
        <v>0</v>
      </c>
      <c r="L89" s="12">
        <v>1</v>
      </c>
      <c r="M89" s="142">
        <f>H89+I89+J89+K89+L89</f>
        <v>2</v>
      </c>
      <c r="N89" s="161">
        <f>SUM(M85:M89)</f>
        <v>6</v>
      </c>
      <c r="P89" s="197">
        <v>16</v>
      </c>
      <c r="Q89" s="12">
        <v>162</v>
      </c>
      <c r="R89" s="12" t="s">
        <v>83</v>
      </c>
      <c r="S89" s="13" t="s">
        <v>46</v>
      </c>
      <c r="T89" s="12">
        <v>5</v>
      </c>
      <c r="U89" s="12" t="s">
        <v>143</v>
      </c>
      <c r="V89" s="12">
        <v>0</v>
      </c>
      <c r="W89" s="12">
        <v>1</v>
      </c>
      <c r="X89" s="12">
        <v>0</v>
      </c>
      <c r="Y89" s="12">
        <v>0</v>
      </c>
      <c r="Z89" s="70" t="s">
        <v>125</v>
      </c>
      <c r="AA89" s="12">
        <v>1</v>
      </c>
      <c r="AB89" s="142">
        <f t="shared" si="1"/>
        <v>2</v>
      </c>
      <c r="AC89" s="161">
        <f>SUM(AB85:AB89)</f>
        <v>8</v>
      </c>
      <c r="AD89" s="231"/>
    </row>
    <row r="90" spans="1:30" ht="15.75">
      <c r="A90" s="198">
        <v>22</v>
      </c>
      <c r="B90" s="8">
        <v>144</v>
      </c>
      <c r="C90" s="8" t="s">
        <v>144</v>
      </c>
      <c r="D90" s="9" t="s">
        <v>28</v>
      </c>
      <c r="E90" s="8">
        <v>1</v>
      </c>
      <c r="F90" s="8" t="s">
        <v>183</v>
      </c>
      <c r="G90" s="68"/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140">
        <f>H90+I90+J90+K90+L90</f>
        <v>1</v>
      </c>
      <c r="N90" s="163" t="s">
        <v>279</v>
      </c>
      <c r="P90" s="198">
        <v>33</v>
      </c>
      <c r="Q90" s="146" t="s">
        <v>82</v>
      </c>
      <c r="R90" s="8" t="s">
        <v>154</v>
      </c>
      <c r="S90" s="9" t="s">
        <v>46</v>
      </c>
      <c r="T90" s="8">
        <v>1</v>
      </c>
      <c r="U90" s="144" t="s">
        <v>259</v>
      </c>
      <c r="V90" s="8">
        <v>0</v>
      </c>
      <c r="W90" s="8">
        <v>0</v>
      </c>
      <c r="X90" s="8">
        <v>0</v>
      </c>
      <c r="Y90" s="8">
        <v>1</v>
      </c>
      <c r="Z90" s="68" t="s">
        <v>260</v>
      </c>
      <c r="AA90" s="8">
        <v>1</v>
      </c>
      <c r="AB90" s="140">
        <f t="shared" si="1"/>
        <v>2</v>
      </c>
      <c r="AC90" s="163" t="s">
        <v>279</v>
      </c>
      <c r="AD90" s="228"/>
    </row>
    <row r="91" spans="1:30" ht="15">
      <c r="A91" s="196">
        <v>22</v>
      </c>
      <c r="B91" s="10">
        <v>144</v>
      </c>
      <c r="C91" s="10" t="s">
        <v>144</v>
      </c>
      <c r="D91" s="11" t="s">
        <v>28</v>
      </c>
      <c r="E91" s="10">
        <v>2</v>
      </c>
      <c r="F91" s="10" t="s">
        <v>184</v>
      </c>
      <c r="G91" s="69"/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41">
        <f>H91+I91+J91+K91+L91</f>
        <v>1</v>
      </c>
      <c r="N91" s="159"/>
      <c r="P91" s="196">
        <v>33</v>
      </c>
      <c r="Q91" s="147" t="s">
        <v>82</v>
      </c>
      <c r="R91" s="10" t="s">
        <v>154</v>
      </c>
      <c r="S91" s="11" t="s">
        <v>46</v>
      </c>
      <c r="T91" s="10">
        <v>2</v>
      </c>
      <c r="U91" s="10" t="s">
        <v>261</v>
      </c>
      <c r="V91" s="10">
        <v>0</v>
      </c>
      <c r="W91" s="10">
        <v>1</v>
      </c>
      <c r="X91" s="10">
        <v>0</v>
      </c>
      <c r="Y91" s="10">
        <v>0</v>
      </c>
      <c r="Z91" s="69" t="s">
        <v>262</v>
      </c>
      <c r="AA91" s="10">
        <v>1</v>
      </c>
      <c r="AB91" s="141">
        <f t="shared" si="1"/>
        <v>2</v>
      </c>
      <c r="AC91" s="160" t="s">
        <v>264</v>
      </c>
      <c r="AD91" s="230"/>
    </row>
    <row r="92" spans="1:30" ht="15.75" thickBot="1">
      <c r="A92" s="196">
        <v>22</v>
      </c>
      <c r="B92" s="10">
        <v>144</v>
      </c>
      <c r="C92" s="10" t="s">
        <v>144</v>
      </c>
      <c r="D92" s="11" t="s">
        <v>28</v>
      </c>
      <c r="E92" s="10">
        <v>3</v>
      </c>
      <c r="F92" s="10" t="s">
        <v>185</v>
      </c>
      <c r="G92" s="69"/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41">
        <f>H92+I92+J92+K92+L92</f>
        <v>1</v>
      </c>
      <c r="N92" s="159"/>
      <c r="P92" s="199">
        <v>33</v>
      </c>
      <c r="Q92" s="211" t="s">
        <v>82</v>
      </c>
      <c r="R92" s="200" t="s">
        <v>154</v>
      </c>
      <c r="S92" s="201" t="s">
        <v>46</v>
      </c>
      <c r="T92" s="200">
        <v>3</v>
      </c>
      <c r="U92" s="200" t="s">
        <v>263</v>
      </c>
      <c r="V92" s="200">
        <v>0</v>
      </c>
      <c r="W92" s="200">
        <v>1</v>
      </c>
      <c r="X92" s="200">
        <v>1</v>
      </c>
      <c r="Y92" s="200">
        <v>1</v>
      </c>
      <c r="Z92" s="112" t="s">
        <v>264</v>
      </c>
      <c r="AA92" s="200">
        <v>1</v>
      </c>
      <c r="AB92" s="202">
        <f t="shared" si="1"/>
        <v>4</v>
      </c>
      <c r="AC92" s="143">
        <f>SUM(AB90:AB92)</f>
        <v>8</v>
      </c>
      <c r="AD92" s="231"/>
    </row>
    <row r="93" spans="1:30" ht="15">
      <c r="A93" s="196">
        <v>22</v>
      </c>
      <c r="B93" s="10">
        <v>144</v>
      </c>
      <c r="C93" s="10" t="s">
        <v>186</v>
      </c>
      <c r="D93" s="11" t="s">
        <v>28</v>
      </c>
      <c r="E93" s="10">
        <v>4</v>
      </c>
      <c r="F93" s="10" t="s">
        <v>187</v>
      </c>
      <c r="G93" s="69"/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41">
        <f>H93+I93+J93+K93+L93</f>
        <v>0</v>
      </c>
      <c r="N93" s="159"/>
      <c r="P93" s="14"/>
      <c r="Q93" s="14"/>
      <c r="R93" s="14"/>
      <c r="S93" s="15"/>
      <c r="T93" s="14"/>
      <c r="U93" s="14"/>
      <c r="V93" s="14"/>
      <c r="W93" s="14"/>
      <c r="X93" s="14"/>
      <c r="Y93" s="14"/>
      <c r="Z93" s="80"/>
      <c r="AA93" s="14"/>
      <c r="AB93" s="128"/>
      <c r="AC93" s="128"/>
      <c r="AD93" s="128"/>
    </row>
    <row r="94" spans="1:19" ht="15.75" thickBot="1">
      <c r="A94" s="209">
        <v>22</v>
      </c>
      <c r="B94" s="16">
        <v>144</v>
      </c>
      <c r="C94" s="16" t="s">
        <v>186</v>
      </c>
      <c r="D94" s="17" t="s">
        <v>28</v>
      </c>
      <c r="E94" s="16">
        <v>5</v>
      </c>
      <c r="F94" s="16" t="s">
        <v>188</v>
      </c>
      <c r="G94" s="145"/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4">
        <f>H94+I94+J94+K94+L94</f>
        <v>1</v>
      </c>
      <c r="N94" s="172">
        <f>SUM(M90:M94)</f>
        <v>4</v>
      </c>
      <c r="S94" s="1"/>
    </row>
    <row r="95" spans="1:19" ht="16.5" thickBot="1">
      <c r="A95" s="174">
        <v>33</v>
      </c>
      <c r="B95" s="190" t="s">
        <v>82</v>
      </c>
      <c r="C95" s="175" t="s">
        <v>83</v>
      </c>
      <c r="D95" s="176" t="s">
        <v>28</v>
      </c>
      <c r="E95" s="175">
        <v>4</v>
      </c>
      <c r="F95" s="175" t="s">
        <v>265</v>
      </c>
      <c r="G95" s="177" t="s">
        <v>266</v>
      </c>
      <c r="H95" s="175">
        <v>1</v>
      </c>
      <c r="I95" s="175">
        <v>1</v>
      </c>
      <c r="J95" s="175">
        <v>0</v>
      </c>
      <c r="K95" s="175">
        <v>1</v>
      </c>
      <c r="L95" s="175">
        <v>1</v>
      </c>
      <c r="M95" s="178">
        <f>H95+I95+J95+K95+L95</f>
        <v>4</v>
      </c>
      <c r="N95" s="179" t="s">
        <v>279</v>
      </c>
      <c r="S95" s="1"/>
    </row>
    <row r="96" spans="1:19" ht="116.25" thickBot="1">
      <c r="A96" s="156" t="s">
        <v>0</v>
      </c>
      <c r="B96" s="101" t="s">
        <v>1</v>
      </c>
      <c r="C96" s="101" t="s">
        <v>5</v>
      </c>
      <c r="D96" s="157" t="s">
        <v>2</v>
      </c>
      <c r="E96" s="101" t="s">
        <v>3</v>
      </c>
      <c r="F96" s="158" t="s">
        <v>4</v>
      </c>
      <c r="G96" s="101" t="s">
        <v>6</v>
      </c>
      <c r="H96" s="101" t="s">
        <v>6</v>
      </c>
      <c r="I96" s="101" t="s">
        <v>7</v>
      </c>
      <c r="J96" s="101" t="s">
        <v>8</v>
      </c>
      <c r="K96" s="101" t="s">
        <v>9</v>
      </c>
      <c r="L96" s="101" t="s">
        <v>10</v>
      </c>
      <c r="M96" s="101" t="s">
        <v>11</v>
      </c>
      <c r="N96" s="95" t="s">
        <v>12</v>
      </c>
      <c r="S96" s="1"/>
    </row>
    <row r="97" spans="1:19" ht="15.75">
      <c r="A97" s="191">
        <v>32</v>
      </c>
      <c r="B97" s="192" t="s">
        <v>82</v>
      </c>
      <c r="C97" s="193" t="s">
        <v>249</v>
      </c>
      <c r="D97" s="194" t="s">
        <v>14</v>
      </c>
      <c r="E97" s="193">
        <v>1</v>
      </c>
      <c r="F97" s="193" t="s">
        <v>250</v>
      </c>
      <c r="G97" s="118" t="s">
        <v>251</v>
      </c>
      <c r="H97" s="193">
        <v>1</v>
      </c>
      <c r="I97" s="193">
        <v>1</v>
      </c>
      <c r="J97" s="193">
        <v>0</v>
      </c>
      <c r="K97" s="193">
        <v>0</v>
      </c>
      <c r="L97" s="193">
        <v>1</v>
      </c>
      <c r="M97" s="195">
        <f>H97+I97+J97+K97+L97</f>
        <v>3</v>
      </c>
      <c r="N97" s="162">
        <v>1</v>
      </c>
      <c r="S97" s="1"/>
    </row>
    <row r="98" spans="1:19" ht="15">
      <c r="A98" s="196">
        <v>32</v>
      </c>
      <c r="B98" s="147" t="s">
        <v>82</v>
      </c>
      <c r="C98" s="10" t="s">
        <v>249</v>
      </c>
      <c r="D98" s="11" t="s">
        <v>14</v>
      </c>
      <c r="E98" s="10">
        <v>2</v>
      </c>
      <c r="F98" s="10" t="s">
        <v>252</v>
      </c>
      <c r="G98" s="69" t="s">
        <v>253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41">
        <f>H98+I98+J98+K98+L98</f>
        <v>5</v>
      </c>
      <c r="N98" s="159"/>
      <c r="S98" s="1"/>
    </row>
    <row r="99" spans="1:19" ht="15">
      <c r="A99" s="196">
        <v>32</v>
      </c>
      <c r="B99" s="147" t="s">
        <v>82</v>
      </c>
      <c r="C99" s="10" t="s">
        <v>249</v>
      </c>
      <c r="D99" s="11" t="s">
        <v>14</v>
      </c>
      <c r="E99" s="10">
        <v>3</v>
      </c>
      <c r="F99" s="10" t="s">
        <v>254</v>
      </c>
      <c r="G99" s="69" t="s">
        <v>255</v>
      </c>
      <c r="H99" s="10">
        <v>1</v>
      </c>
      <c r="I99" s="10">
        <v>1</v>
      </c>
      <c r="J99" s="10">
        <v>0</v>
      </c>
      <c r="K99" s="10">
        <v>0</v>
      </c>
      <c r="L99" s="10">
        <v>1</v>
      </c>
      <c r="M99" s="141">
        <f>H99+I99+J99+K99+L99</f>
        <v>3</v>
      </c>
      <c r="N99" s="159"/>
      <c r="S99" s="1"/>
    </row>
    <row r="100" spans="1:19" ht="15">
      <c r="A100" s="196">
        <v>32</v>
      </c>
      <c r="B100" s="147" t="s">
        <v>82</v>
      </c>
      <c r="C100" s="10" t="s">
        <v>249</v>
      </c>
      <c r="D100" s="11" t="s">
        <v>14</v>
      </c>
      <c r="E100" s="10">
        <v>4</v>
      </c>
      <c r="F100" s="10" t="s">
        <v>256</v>
      </c>
      <c r="G100" s="69" t="s">
        <v>257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41">
        <f>H100+I100+J100+K100+L100</f>
        <v>5</v>
      </c>
      <c r="N100" s="160" t="s">
        <v>255</v>
      </c>
      <c r="S100" s="1"/>
    </row>
    <row r="101" spans="1:19" ht="15.75" thickBot="1">
      <c r="A101" s="197">
        <v>32</v>
      </c>
      <c r="B101" s="148" t="s">
        <v>82</v>
      </c>
      <c r="C101" s="12" t="s">
        <v>249</v>
      </c>
      <c r="D101" s="13" t="s">
        <v>14</v>
      </c>
      <c r="E101" s="12">
        <v>5</v>
      </c>
      <c r="F101" s="12" t="s">
        <v>258</v>
      </c>
      <c r="G101" s="70"/>
      <c r="H101" s="12">
        <v>0</v>
      </c>
      <c r="I101" s="12">
        <v>1</v>
      </c>
      <c r="J101" s="12">
        <v>0</v>
      </c>
      <c r="K101" s="12">
        <v>0</v>
      </c>
      <c r="L101" s="12">
        <v>1</v>
      </c>
      <c r="M101" s="142">
        <f>H101+I101+J101+K101+L101</f>
        <v>2</v>
      </c>
      <c r="N101" s="161">
        <f>SUM(M97:M101)</f>
        <v>18</v>
      </c>
      <c r="S101" s="1"/>
    </row>
    <row r="102" spans="1:19" ht="15.75">
      <c r="A102" s="198">
        <v>34</v>
      </c>
      <c r="B102" s="146" t="s">
        <v>82</v>
      </c>
      <c r="C102" s="8" t="s">
        <v>154</v>
      </c>
      <c r="D102" s="9" t="s">
        <v>14</v>
      </c>
      <c r="E102" s="8">
        <v>1</v>
      </c>
      <c r="F102" s="8" t="s">
        <v>267</v>
      </c>
      <c r="G102" s="68" t="s">
        <v>268</v>
      </c>
      <c r="H102" s="8">
        <v>1</v>
      </c>
      <c r="I102" s="8">
        <v>1</v>
      </c>
      <c r="J102" s="8">
        <v>0</v>
      </c>
      <c r="K102" s="8">
        <v>0</v>
      </c>
      <c r="L102" s="8">
        <v>1</v>
      </c>
      <c r="M102" s="140">
        <f>H102+I102+J102+K102+L102</f>
        <v>3</v>
      </c>
      <c r="N102" s="163">
        <v>2</v>
      </c>
      <c r="S102" s="1"/>
    </row>
    <row r="103" spans="1:19" ht="15">
      <c r="A103" s="196">
        <v>34</v>
      </c>
      <c r="B103" s="147" t="s">
        <v>82</v>
      </c>
      <c r="C103" s="10" t="s">
        <v>154</v>
      </c>
      <c r="D103" s="11" t="s">
        <v>14</v>
      </c>
      <c r="E103" s="10">
        <v>2</v>
      </c>
      <c r="F103" s="10" t="s">
        <v>269</v>
      </c>
      <c r="G103" s="69"/>
      <c r="H103" s="10">
        <v>0</v>
      </c>
      <c r="I103" s="10">
        <v>1</v>
      </c>
      <c r="J103" s="10">
        <v>0</v>
      </c>
      <c r="K103" s="10">
        <v>0</v>
      </c>
      <c r="L103" s="10">
        <v>1</v>
      </c>
      <c r="M103" s="141">
        <f>H103+I103+J103+K103+L103</f>
        <v>2</v>
      </c>
      <c r="N103" s="159"/>
      <c r="S103" s="1"/>
    </row>
    <row r="104" spans="1:19" ht="15">
      <c r="A104" s="196">
        <v>34</v>
      </c>
      <c r="B104" s="147" t="s">
        <v>82</v>
      </c>
      <c r="C104" s="10" t="s">
        <v>154</v>
      </c>
      <c r="D104" s="11" t="s">
        <v>14</v>
      </c>
      <c r="E104" s="10">
        <v>3</v>
      </c>
      <c r="F104" s="10" t="s">
        <v>270</v>
      </c>
      <c r="G104" s="69" t="s">
        <v>271</v>
      </c>
      <c r="H104" s="10">
        <v>1</v>
      </c>
      <c r="I104" s="10">
        <v>1</v>
      </c>
      <c r="J104" s="10">
        <v>0</v>
      </c>
      <c r="K104" s="10">
        <v>0</v>
      </c>
      <c r="L104" s="10">
        <v>1</v>
      </c>
      <c r="M104" s="141">
        <f>H104+I104+J104+K104+L104</f>
        <v>3</v>
      </c>
      <c r="N104" s="159"/>
      <c r="S104" s="1"/>
    </row>
    <row r="105" spans="1:19" ht="15">
      <c r="A105" s="196">
        <v>34</v>
      </c>
      <c r="B105" s="147" t="s">
        <v>82</v>
      </c>
      <c r="C105" s="10" t="s">
        <v>154</v>
      </c>
      <c r="D105" s="11" t="s">
        <v>14</v>
      </c>
      <c r="E105" s="10">
        <v>4</v>
      </c>
      <c r="F105" s="10" t="s">
        <v>272</v>
      </c>
      <c r="G105" s="69" t="s">
        <v>273</v>
      </c>
      <c r="H105" s="10">
        <v>1</v>
      </c>
      <c r="I105" s="10">
        <v>1</v>
      </c>
      <c r="J105" s="10">
        <v>0</v>
      </c>
      <c r="K105" s="10">
        <v>1</v>
      </c>
      <c r="L105" s="10">
        <v>1</v>
      </c>
      <c r="M105" s="141">
        <f>H105+I105+J105+K105+L105</f>
        <v>4</v>
      </c>
      <c r="N105" s="160" t="s">
        <v>275</v>
      </c>
      <c r="S105" s="1"/>
    </row>
    <row r="106" spans="1:19" ht="15.75" thickBot="1">
      <c r="A106" s="197">
        <v>34</v>
      </c>
      <c r="B106" s="148" t="s">
        <v>82</v>
      </c>
      <c r="C106" s="12" t="s">
        <v>154</v>
      </c>
      <c r="D106" s="13" t="s">
        <v>14</v>
      </c>
      <c r="E106" s="12">
        <v>5</v>
      </c>
      <c r="F106" s="12" t="s">
        <v>274</v>
      </c>
      <c r="G106" s="70" t="s">
        <v>275</v>
      </c>
      <c r="H106" s="12">
        <v>1</v>
      </c>
      <c r="I106" s="12">
        <v>1</v>
      </c>
      <c r="J106" s="12">
        <v>1</v>
      </c>
      <c r="K106" s="12">
        <v>1</v>
      </c>
      <c r="L106" s="12">
        <v>1</v>
      </c>
      <c r="M106" s="142">
        <f>H106+I106+J106+K106+L106</f>
        <v>5</v>
      </c>
      <c r="N106" s="161">
        <f>SUM(M102:M106)</f>
        <v>17</v>
      </c>
      <c r="S106" s="1"/>
    </row>
    <row r="107" spans="1:19" ht="15.75">
      <c r="A107" s="198">
        <v>30</v>
      </c>
      <c r="B107" s="20" t="s">
        <v>228</v>
      </c>
      <c r="C107" s="8" t="s">
        <v>229</v>
      </c>
      <c r="D107" s="9" t="s">
        <v>14</v>
      </c>
      <c r="E107" s="8">
        <v>1</v>
      </c>
      <c r="F107" s="8" t="s">
        <v>235</v>
      </c>
      <c r="G107" s="68"/>
      <c r="H107" s="8">
        <v>0</v>
      </c>
      <c r="I107" s="8">
        <v>1</v>
      </c>
      <c r="J107" s="8">
        <v>0</v>
      </c>
      <c r="K107" s="8">
        <v>0</v>
      </c>
      <c r="L107" s="8">
        <v>1</v>
      </c>
      <c r="M107" s="140">
        <f>H107+I107+J107+K107+L107</f>
        <v>2</v>
      </c>
      <c r="N107" s="163">
        <v>3</v>
      </c>
      <c r="S107" s="1"/>
    </row>
    <row r="108" spans="1:19" ht="15">
      <c r="A108" s="196">
        <v>30</v>
      </c>
      <c r="B108" s="21" t="s">
        <v>228</v>
      </c>
      <c r="C108" s="10" t="s">
        <v>229</v>
      </c>
      <c r="D108" s="11" t="s">
        <v>14</v>
      </c>
      <c r="E108" s="10">
        <v>2</v>
      </c>
      <c r="F108" s="10" t="s">
        <v>236</v>
      </c>
      <c r="G108" s="69" t="s">
        <v>237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41">
        <f>H108+I108+J108+K108+L108</f>
        <v>5</v>
      </c>
      <c r="N108" s="159"/>
      <c r="S108" s="1"/>
    </row>
    <row r="109" spans="1:19" ht="15">
      <c r="A109" s="196">
        <v>30</v>
      </c>
      <c r="B109" s="21" t="s">
        <v>228</v>
      </c>
      <c r="C109" s="10" t="s">
        <v>229</v>
      </c>
      <c r="D109" s="11" t="s">
        <v>14</v>
      </c>
      <c r="E109" s="10">
        <v>3</v>
      </c>
      <c r="F109" s="10" t="s">
        <v>238</v>
      </c>
      <c r="G109" s="69"/>
      <c r="H109" s="10">
        <v>0</v>
      </c>
      <c r="I109" s="10">
        <v>1</v>
      </c>
      <c r="J109" s="10">
        <v>0</v>
      </c>
      <c r="K109" s="10">
        <v>0</v>
      </c>
      <c r="L109" s="10">
        <v>1</v>
      </c>
      <c r="M109" s="141">
        <f>H109+I109+J109+K109+L109</f>
        <v>2</v>
      </c>
      <c r="N109" s="159"/>
      <c r="S109" s="1"/>
    </row>
    <row r="110" spans="1:19" ht="15">
      <c r="A110" s="196">
        <v>30</v>
      </c>
      <c r="B110" s="21" t="s">
        <v>228</v>
      </c>
      <c r="C110" s="10" t="s">
        <v>229</v>
      </c>
      <c r="D110" s="11" t="s">
        <v>14</v>
      </c>
      <c r="E110" s="10">
        <v>4</v>
      </c>
      <c r="F110" s="10" t="s">
        <v>239</v>
      </c>
      <c r="G110" s="69" t="s">
        <v>240</v>
      </c>
      <c r="H110" s="10">
        <v>1</v>
      </c>
      <c r="I110" s="10">
        <v>0</v>
      </c>
      <c r="J110" s="10">
        <v>0</v>
      </c>
      <c r="K110" s="10">
        <v>0</v>
      </c>
      <c r="L110" s="10">
        <v>1</v>
      </c>
      <c r="M110" s="141">
        <f>H110+I110+J110+K110+L110</f>
        <v>2</v>
      </c>
      <c r="N110" s="160" t="s">
        <v>242</v>
      </c>
      <c r="S110" s="1"/>
    </row>
    <row r="111" spans="1:19" ht="15.75" thickBot="1">
      <c r="A111" s="197">
        <v>30</v>
      </c>
      <c r="B111" s="22" t="s">
        <v>228</v>
      </c>
      <c r="C111" s="12" t="s">
        <v>229</v>
      </c>
      <c r="D111" s="13" t="s">
        <v>14</v>
      </c>
      <c r="E111" s="12">
        <v>5</v>
      </c>
      <c r="F111" s="12" t="s">
        <v>241</v>
      </c>
      <c r="G111" s="70" t="s">
        <v>242</v>
      </c>
      <c r="H111" s="12">
        <v>1</v>
      </c>
      <c r="I111" s="12">
        <v>1</v>
      </c>
      <c r="J111" s="12">
        <v>1</v>
      </c>
      <c r="K111" s="12">
        <v>0</v>
      </c>
      <c r="L111" s="12">
        <v>1</v>
      </c>
      <c r="M111" s="142">
        <f>H111+I111+J111+K111+L111</f>
        <v>4</v>
      </c>
      <c r="N111" s="161">
        <f>SUM(M107:M111)</f>
        <v>15</v>
      </c>
      <c r="S111" s="1"/>
    </row>
    <row r="112" spans="1:19" ht="15.75">
      <c r="A112" s="198">
        <v>9</v>
      </c>
      <c r="B112" s="8">
        <v>145</v>
      </c>
      <c r="C112" s="8" t="s">
        <v>63</v>
      </c>
      <c r="D112" s="9" t="s">
        <v>14</v>
      </c>
      <c r="E112" s="8">
        <v>1</v>
      </c>
      <c r="F112" s="8" t="s">
        <v>76</v>
      </c>
      <c r="G112" s="68"/>
      <c r="H112" s="8">
        <v>0</v>
      </c>
      <c r="I112" s="8">
        <v>1</v>
      </c>
      <c r="J112" s="8">
        <v>0</v>
      </c>
      <c r="K112" s="8">
        <v>1</v>
      </c>
      <c r="L112" s="8">
        <v>1</v>
      </c>
      <c r="M112" s="140">
        <f>H112+I112+J112+K112+L112</f>
        <v>3</v>
      </c>
      <c r="N112" s="163">
        <v>4</v>
      </c>
      <c r="S112" s="1"/>
    </row>
    <row r="113" spans="1:19" ht="15">
      <c r="A113" s="196">
        <v>9</v>
      </c>
      <c r="B113" s="10">
        <v>145</v>
      </c>
      <c r="C113" s="10" t="s">
        <v>63</v>
      </c>
      <c r="D113" s="11" t="s">
        <v>14</v>
      </c>
      <c r="E113" s="10">
        <v>2</v>
      </c>
      <c r="F113" s="10" t="s">
        <v>77</v>
      </c>
      <c r="G113" s="69" t="s">
        <v>78</v>
      </c>
      <c r="H113" s="10">
        <v>1</v>
      </c>
      <c r="I113" s="10">
        <v>1</v>
      </c>
      <c r="J113" s="10">
        <v>0</v>
      </c>
      <c r="K113" s="10">
        <v>0</v>
      </c>
      <c r="L113" s="10">
        <v>1</v>
      </c>
      <c r="M113" s="141">
        <f>H113+I113+J113+K113+L113</f>
        <v>3</v>
      </c>
      <c r="N113" s="159"/>
      <c r="S113" s="1"/>
    </row>
    <row r="114" spans="1:19" ht="15">
      <c r="A114" s="196">
        <v>9</v>
      </c>
      <c r="B114" s="10">
        <v>145</v>
      </c>
      <c r="C114" s="10" t="s">
        <v>63</v>
      </c>
      <c r="D114" s="11" t="s">
        <v>14</v>
      </c>
      <c r="E114" s="10">
        <v>3</v>
      </c>
      <c r="F114" s="10" t="s">
        <v>79</v>
      </c>
      <c r="G114" s="69"/>
      <c r="H114" s="10">
        <v>0</v>
      </c>
      <c r="I114" s="10">
        <v>1</v>
      </c>
      <c r="J114" s="10">
        <v>1</v>
      </c>
      <c r="K114" s="10">
        <v>0</v>
      </c>
      <c r="L114" s="10">
        <v>1</v>
      </c>
      <c r="M114" s="141">
        <f>H114+I114+J114+K114+L114</f>
        <v>3</v>
      </c>
      <c r="N114" s="159"/>
      <c r="S114" s="1"/>
    </row>
    <row r="115" spans="1:19" ht="15">
      <c r="A115" s="196">
        <v>9</v>
      </c>
      <c r="B115" s="10">
        <v>145</v>
      </c>
      <c r="C115" s="10" t="s">
        <v>63</v>
      </c>
      <c r="D115" s="11" t="s">
        <v>14</v>
      </c>
      <c r="E115" s="10">
        <v>4</v>
      </c>
      <c r="F115" s="10" t="s">
        <v>80</v>
      </c>
      <c r="G115" s="69"/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41">
        <f>H115+I115+J115+K115+L115</f>
        <v>1</v>
      </c>
      <c r="N115" s="160" t="s">
        <v>78</v>
      </c>
      <c r="S115" s="1"/>
    </row>
    <row r="116" spans="1:19" ht="15.75" thickBot="1">
      <c r="A116" s="197">
        <v>9</v>
      </c>
      <c r="B116" s="12">
        <v>145</v>
      </c>
      <c r="C116" s="12" t="s">
        <v>63</v>
      </c>
      <c r="D116" s="13" t="s">
        <v>14</v>
      </c>
      <c r="E116" s="12">
        <v>5</v>
      </c>
      <c r="F116" s="12" t="s">
        <v>81</v>
      </c>
      <c r="G116" s="70"/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42">
        <f>H116+I116+J116+K116+L116</f>
        <v>1</v>
      </c>
      <c r="N116" s="161">
        <f>SUM(M112:M116)</f>
        <v>11</v>
      </c>
      <c r="S116" s="1"/>
    </row>
    <row r="117" spans="1:19" ht="15.75">
      <c r="A117" s="198">
        <v>6</v>
      </c>
      <c r="B117" s="8">
        <v>10</v>
      </c>
      <c r="C117" s="8" t="s">
        <v>57</v>
      </c>
      <c r="D117" s="9" t="s">
        <v>14</v>
      </c>
      <c r="E117" s="8">
        <v>1</v>
      </c>
      <c r="F117" s="8" t="s">
        <v>58</v>
      </c>
      <c r="G117" s="68"/>
      <c r="H117" s="8">
        <v>0</v>
      </c>
      <c r="I117" s="8">
        <v>1</v>
      </c>
      <c r="J117" s="8">
        <v>0</v>
      </c>
      <c r="K117" s="8">
        <v>0</v>
      </c>
      <c r="L117" s="8">
        <v>1</v>
      </c>
      <c r="M117" s="140">
        <f>H117+I117+J117+K117+L117</f>
        <v>2</v>
      </c>
      <c r="N117" s="163">
        <v>5</v>
      </c>
      <c r="S117" s="1"/>
    </row>
    <row r="118" spans="1:19" ht="15">
      <c r="A118" s="196">
        <v>6</v>
      </c>
      <c r="B118" s="10">
        <v>10</v>
      </c>
      <c r="C118" s="10" t="s">
        <v>57</v>
      </c>
      <c r="D118" s="11" t="s">
        <v>14</v>
      </c>
      <c r="E118" s="10">
        <v>2</v>
      </c>
      <c r="F118" s="10" t="s">
        <v>59</v>
      </c>
      <c r="G118" s="69"/>
      <c r="H118" s="10">
        <v>0</v>
      </c>
      <c r="I118" s="10">
        <v>1</v>
      </c>
      <c r="J118" s="10">
        <v>0</v>
      </c>
      <c r="K118" s="10">
        <v>0</v>
      </c>
      <c r="L118" s="10">
        <v>1</v>
      </c>
      <c r="M118" s="141">
        <f>H118+I118+J118+K118+L118</f>
        <v>2</v>
      </c>
      <c r="N118" s="159"/>
      <c r="S118" s="1"/>
    </row>
    <row r="119" spans="1:19" ht="15">
      <c r="A119" s="196">
        <v>6</v>
      </c>
      <c r="B119" s="10">
        <v>10</v>
      </c>
      <c r="C119" s="10" t="s">
        <v>57</v>
      </c>
      <c r="D119" s="11" t="s">
        <v>14</v>
      </c>
      <c r="E119" s="10">
        <v>3</v>
      </c>
      <c r="F119" s="10" t="s">
        <v>60</v>
      </c>
      <c r="G119" s="69"/>
      <c r="H119" s="10">
        <v>0</v>
      </c>
      <c r="I119" s="10">
        <v>0</v>
      </c>
      <c r="J119" s="10">
        <v>0</v>
      </c>
      <c r="K119" s="10">
        <v>0</v>
      </c>
      <c r="L119" s="10">
        <v>1</v>
      </c>
      <c r="M119" s="141">
        <f>H119+I119+J119+K119+L119</f>
        <v>1</v>
      </c>
      <c r="N119" s="159"/>
      <c r="S119" s="1"/>
    </row>
    <row r="120" spans="1:19" ht="15">
      <c r="A120" s="196">
        <v>6</v>
      </c>
      <c r="B120" s="10">
        <v>10</v>
      </c>
      <c r="C120" s="10" t="s">
        <v>57</v>
      </c>
      <c r="D120" s="11" t="s">
        <v>14</v>
      </c>
      <c r="E120" s="10">
        <v>4</v>
      </c>
      <c r="F120" s="10" t="s">
        <v>61</v>
      </c>
      <c r="G120" s="69"/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41">
        <f>H120+I120+J120+K120+L120</f>
        <v>1</v>
      </c>
      <c r="N120" s="159" t="s">
        <v>278</v>
      </c>
      <c r="S120" s="1"/>
    </row>
    <row r="121" spans="1:19" ht="15.75" thickBot="1">
      <c r="A121" s="197">
        <v>6</v>
      </c>
      <c r="B121" s="12">
        <v>10</v>
      </c>
      <c r="C121" s="12" t="s">
        <v>57</v>
      </c>
      <c r="D121" s="13" t="s">
        <v>14</v>
      </c>
      <c r="E121" s="12">
        <v>5</v>
      </c>
      <c r="F121" s="12" t="s">
        <v>62</v>
      </c>
      <c r="G121" s="70"/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42">
        <f>H121+I121+J121+K121+L121</f>
        <v>0</v>
      </c>
      <c r="N121" s="161">
        <f>SUM(M117:M121)</f>
        <v>6</v>
      </c>
      <c r="S121" s="1"/>
    </row>
    <row r="122" spans="1:19" ht="15.75">
      <c r="A122" s="198">
        <v>1</v>
      </c>
      <c r="B122" s="8">
        <v>156</v>
      </c>
      <c r="C122" s="8" t="s">
        <v>13</v>
      </c>
      <c r="D122" s="9" t="s">
        <v>14</v>
      </c>
      <c r="E122" s="8">
        <v>1</v>
      </c>
      <c r="F122" s="8" t="s">
        <v>15</v>
      </c>
      <c r="G122" s="68" t="s">
        <v>16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140">
        <f>H122+I122+J122+K122+L122</f>
        <v>1</v>
      </c>
      <c r="N122" s="163">
        <v>6</v>
      </c>
      <c r="S122" s="1"/>
    </row>
    <row r="123" spans="1:19" ht="15">
      <c r="A123" s="196">
        <v>1</v>
      </c>
      <c r="B123" s="10">
        <v>156</v>
      </c>
      <c r="C123" s="10" t="s">
        <v>13</v>
      </c>
      <c r="D123" s="11" t="s">
        <v>14</v>
      </c>
      <c r="E123" s="10">
        <v>2</v>
      </c>
      <c r="F123" s="10" t="s">
        <v>17</v>
      </c>
      <c r="G123" s="69"/>
      <c r="H123" s="10">
        <v>0</v>
      </c>
      <c r="I123" s="10">
        <v>1</v>
      </c>
      <c r="J123" s="10">
        <v>0</v>
      </c>
      <c r="K123" s="10">
        <v>0</v>
      </c>
      <c r="L123" s="10">
        <v>0</v>
      </c>
      <c r="M123" s="141">
        <f>H123+I123+J123+K123+L123</f>
        <v>1</v>
      </c>
      <c r="N123" s="159"/>
      <c r="S123" s="1"/>
    </row>
    <row r="124" spans="1:19" ht="15">
      <c r="A124" s="196">
        <v>1</v>
      </c>
      <c r="B124" s="10">
        <v>156</v>
      </c>
      <c r="C124" s="10" t="s">
        <v>13</v>
      </c>
      <c r="D124" s="11" t="s">
        <v>14</v>
      </c>
      <c r="E124" s="10">
        <v>3</v>
      </c>
      <c r="F124" s="10" t="s">
        <v>18</v>
      </c>
      <c r="G124" s="69"/>
      <c r="H124" s="10">
        <v>0</v>
      </c>
      <c r="I124" s="10">
        <v>0</v>
      </c>
      <c r="J124" s="10">
        <v>0</v>
      </c>
      <c r="K124" s="10">
        <v>0</v>
      </c>
      <c r="L124" s="10">
        <v>1</v>
      </c>
      <c r="M124" s="141">
        <f>H124+I124+J124+K124+L124</f>
        <v>1</v>
      </c>
      <c r="N124" s="159"/>
      <c r="S124" s="1"/>
    </row>
    <row r="125" spans="1:19" ht="15">
      <c r="A125" s="196">
        <v>1</v>
      </c>
      <c r="B125" s="10">
        <v>156</v>
      </c>
      <c r="C125" s="10" t="s">
        <v>13</v>
      </c>
      <c r="D125" s="11" t="s">
        <v>14</v>
      </c>
      <c r="E125" s="10">
        <v>4</v>
      </c>
      <c r="F125" s="10" t="s">
        <v>19</v>
      </c>
      <c r="G125" s="69"/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41">
        <f>H125+I125+J125+K125+L125</f>
        <v>0</v>
      </c>
      <c r="N125" s="160" t="s">
        <v>16</v>
      </c>
      <c r="S125" s="1"/>
    </row>
    <row r="126" spans="1:19" ht="15.75" thickBot="1">
      <c r="A126" s="199">
        <v>1</v>
      </c>
      <c r="B126" s="200">
        <v>156</v>
      </c>
      <c r="C126" s="200" t="s">
        <v>13</v>
      </c>
      <c r="D126" s="201" t="s">
        <v>14</v>
      </c>
      <c r="E126" s="200">
        <v>5</v>
      </c>
      <c r="F126" s="200" t="s">
        <v>20</v>
      </c>
      <c r="G126" s="112"/>
      <c r="H126" s="200">
        <v>0</v>
      </c>
      <c r="I126" s="200">
        <v>1</v>
      </c>
      <c r="J126" s="200">
        <v>0</v>
      </c>
      <c r="K126" s="200">
        <v>0</v>
      </c>
      <c r="L126" s="200">
        <v>1</v>
      </c>
      <c r="M126" s="202">
        <f>H126+I126+J126+K126+L126</f>
        <v>2</v>
      </c>
      <c r="N126" s="143">
        <f>SUM(M122:M126)</f>
        <v>5</v>
      </c>
      <c r="S126" s="1"/>
    </row>
    <row r="127" ht="15">
      <c r="S127" s="1"/>
    </row>
    <row r="128" ht="15">
      <c r="S128" s="1"/>
    </row>
    <row r="129" spans="16:30" ht="15">
      <c r="P129" s="14"/>
      <c r="Q129" s="14"/>
      <c r="R129" s="14"/>
      <c r="S129" s="15"/>
      <c r="T129" s="14"/>
      <c r="U129" s="14"/>
      <c r="V129" s="14"/>
      <c r="W129" s="14"/>
      <c r="X129" s="14"/>
      <c r="Y129" s="14"/>
      <c r="Z129" s="80"/>
      <c r="AA129" s="14"/>
      <c r="AB129" s="128"/>
      <c r="AC129" s="128"/>
      <c r="AD129" s="128"/>
    </row>
    <row r="130" ht="15">
      <c r="S130" s="1"/>
    </row>
    <row r="131" ht="15">
      <c r="S131" s="1"/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spans="16:30" ht="15">
      <c r="P176" s="14"/>
      <c r="Q176" s="14"/>
      <c r="R176" s="14"/>
      <c r="S176" s="15"/>
      <c r="T176" s="14"/>
      <c r="U176" s="14"/>
      <c r="V176" s="14"/>
      <c r="W176" s="14"/>
      <c r="X176" s="14"/>
      <c r="Y176" s="14"/>
      <c r="Z176" s="80"/>
      <c r="AA176" s="14"/>
      <c r="AB176" s="128"/>
      <c r="AC176" s="14"/>
      <c r="AD176" s="14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</sheetData>
  <autoFilter ref="A1:AC206"/>
  <printOptions/>
  <pageMargins left="0.12" right="0.11" top="0.12" bottom="0.12" header="0.12" footer="0.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A59" sqref="A59"/>
    </sheetView>
  </sheetViews>
  <sheetFormatPr defaultColWidth="9.140625" defaultRowHeight="15"/>
  <cols>
    <col min="1" max="2" width="3.57421875" style="41" customWidth="1"/>
    <col min="3" max="3" width="5.28125" style="41" customWidth="1"/>
    <col min="4" max="4" width="16.7109375" style="41" customWidth="1"/>
    <col min="5" max="5" width="6.57421875" style="67" customWidth="1"/>
    <col min="6" max="6" width="2.7109375" style="41" customWidth="1"/>
    <col min="7" max="7" width="27.57421875" style="41" customWidth="1"/>
    <col min="8" max="12" width="2.140625" style="41" customWidth="1"/>
    <col min="13" max="13" width="7.140625" style="1" customWidth="1"/>
    <col min="14" max="15" width="2.140625" style="41" customWidth="1"/>
    <col min="16" max="16" width="3.57421875" style="120" customWidth="1"/>
    <col min="17" max="17" width="3.57421875" style="41" customWidth="1"/>
    <col min="18" max="16384" width="9.140625" style="41" customWidth="1"/>
  </cols>
  <sheetData>
    <row r="1" spans="1:16" s="77" customFormat="1" ht="93.75" thickBot="1">
      <c r="A1" s="221" t="s">
        <v>3</v>
      </c>
      <c r="B1" s="87" t="s">
        <v>0</v>
      </c>
      <c r="C1" s="88" t="s">
        <v>1</v>
      </c>
      <c r="D1" s="102" t="s">
        <v>5</v>
      </c>
      <c r="E1" s="103" t="s">
        <v>2</v>
      </c>
      <c r="F1" s="89" t="s">
        <v>3</v>
      </c>
      <c r="G1" s="90" t="s">
        <v>4</v>
      </c>
      <c r="H1" s="90"/>
      <c r="I1" s="89" t="s">
        <v>6</v>
      </c>
      <c r="J1" s="89" t="s">
        <v>7</v>
      </c>
      <c r="K1" s="89" t="s">
        <v>8</v>
      </c>
      <c r="L1" s="89" t="s">
        <v>9</v>
      </c>
      <c r="M1" s="89" t="s">
        <v>10</v>
      </c>
      <c r="N1" s="89" t="s">
        <v>10</v>
      </c>
      <c r="O1" s="88" t="s">
        <v>11</v>
      </c>
      <c r="P1" s="121" t="s">
        <v>281</v>
      </c>
    </row>
    <row r="2" spans="1:16" ht="16.5">
      <c r="A2" s="217">
        <v>1</v>
      </c>
      <c r="B2" s="104">
        <v>28</v>
      </c>
      <c r="C2" s="4" t="s">
        <v>82</v>
      </c>
      <c r="D2" s="46" t="s">
        <v>154</v>
      </c>
      <c r="E2" s="40" t="s">
        <v>35</v>
      </c>
      <c r="F2" s="39">
        <v>1</v>
      </c>
      <c r="G2" s="39" t="s">
        <v>219</v>
      </c>
      <c r="H2" s="39" t="s">
        <v>276</v>
      </c>
      <c r="I2" s="39">
        <v>0</v>
      </c>
      <c r="J2" s="39">
        <v>1</v>
      </c>
      <c r="K2" s="39">
        <v>1</v>
      </c>
      <c r="L2" s="39">
        <v>0</v>
      </c>
      <c r="M2" s="68" t="s">
        <v>220</v>
      </c>
      <c r="N2" s="39">
        <v>1</v>
      </c>
      <c r="O2" s="96">
        <f aca="true" t="shared" si="0" ref="O2:O16">I2+J2+K2+L2+N2</f>
        <v>3</v>
      </c>
      <c r="P2" s="122">
        <v>1</v>
      </c>
    </row>
    <row r="3" spans="1:16" ht="16.5">
      <c r="A3" s="150">
        <v>2</v>
      </c>
      <c r="B3" s="105">
        <v>11</v>
      </c>
      <c r="C3" s="5" t="s">
        <v>82</v>
      </c>
      <c r="D3" s="42" t="s">
        <v>83</v>
      </c>
      <c r="E3" s="43" t="s">
        <v>35</v>
      </c>
      <c r="F3" s="42">
        <v>5</v>
      </c>
      <c r="G3" s="42" t="s">
        <v>101</v>
      </c>
      <c r="H3" s="42" t="s">
        <v>276</v>
      </c>
      <c r="I3" s="42">
        <v>0</v>
      </c>
      <c r="J3" s="42">
        <v>1</v>
      </c>
      <c r="K3" s="42">
        <v>0</v>
      </c>
      <c r="L3" s="42">
        <v>1</v>
      </c>
      <c r="M3" s="69" t="s">
        <v>102</v>
      </c>
      <c r="N3" s="42">
        <v>1</v>
      </c>
      <c r="O3" s="97">
        <f t="shared" si="0"/>
        <v>3</v>
      </c>
      <c r="P3" s="122">
        <v>2</v>
      </c>
    </row>
    <row r="4" spans="1:16" ht="17.25" thickBot="1">
      <c r="A4" s="150">
        <v>3</v>
      </c>
      <c r="B4" s="106">
        <v>4</v>
      </c>
      <c r="C4" s="44">
        <v>175</v>
      </c>
      <c r="D4" s="44"/>
      <c r="E4" s="45" t="s">
        <v>35</v>
      </c>
      <c r="F4" s="44">
        <v>4</v>
      </c>
      <c r="G4" s="44" t="s">
        <v>42</v>
      </c>
      <c r="H4" s="44" t="s">
        <v>276</v>
      </c>
      <c r="I4" s="44">
        <v>0</v>
      </c>
      <c r="J4" s="44">
        <v>1</v>
      </c>
      <c r="K4" s="44">
        <v>0</v>
      </c>
      <c r="L4" s="44">
        <v>1</v>
      </c>
      <c r="M4" s="78" t="s">
        <v>43</v>
      </c>
      <c r="N4" s="44">
        <v>1</v>
      </c>
      <c r="O4" s="98">
        <f t="shared" si="0"/>
        <v>3</v>
      </c>
      <c r="P4" s="123">
        <v>3</v>
      </c>
    </row>
    <row r="5" spans="1:16" ht="17.25" thickTop="1">
      <c r="A5" s="150">
        <v>4</v>
      </c>
      <c r="B5" s="107">
        <v>4</v>
      </c>
      <c r="C5" s="46">
        <v>175</v>
      </c>
      <c r="D5" s="46"/>
      <c r="E5" s="47" t="s">
        <v>35</v>
      </c>
      <c r="F5" s="46">
        <v>5</v>
      </c>
      <c r="G5" s="46" t="s">
        <v>44</v>
      </c>
      <c r="H5" s="46" t="s">
        <v>276</v>
      </c>
      <c r="I5" s="46">
        <v>0</v>
      </c>
      <c r="J5" s="46">
        <v>0</v>
      </c>
      <c r="K5" s="46">
        <v>0</v>
      </c>
      <c r="L5" s="46">
        <v>0</v>
      </c>
      <c r="M5" s="79" t="s">
        <v>45</v>
      </c>
      <c r="N5" s="46">
        <v>1</v>
      </c>
      <c r="O5" s="99">
        <f t="shared" si="0"/>
        <v>1</v>
      </c>
      <c r="P5" s="124">
        <v>4</v>
      </c>
    </row>
    <row r="6" spans="1:16" ht="16.5">
      <c r="A6" s="150">
        <v>5</v>
      </c>
      <c r="B6" s="105">
        <v>11</v>
      </c>
      <c r="C6" s="5" t="s">
        <v>82</v>
      </c>
      <c r="D6" s="42" t="s">
        <v>83</v>
      </c>
      <c r="E6" s="43" t="s">
        <v>35</v>
      </c>
      <c r="F6" s="42">
        <v>4</v>
      </c>
      <c r="G6" s="42" t="s">
        <v>99</v>
      </c>
      <c r="H6" s="42" t="s">
        <v>276</v>
      </c>
      <c r="I6" s="42">
        <v>0</v>
      </c>
      <c r="J6" s="42">
        <v>0</v>
      </c>
      <c r="K6" s="42">
        <v>0</v>
      </c>
      <c r="L6" s="42">
        <v>0</v>
      </c>
      <c r="M6" s="69" t="s">
        <v>100</v>
      </c>
      <c r="N6" s="42">
        <v>1</v>
      </c>
      <c r="O6" s="97">
        <f t="shared" si="0"/>
        <v>1</v>
      </c>
      <c r="P6" s="122">
        <v>5</v>
      </c>
    </row>
    <row r="7" spans="1:16" ht="17.25" thickBot="1">
      <c r="A7" s="150">
        <v>6</v>
      </c>
      <c r="B7" s="108">
        <v>11</v>
      </c>
      <c r="C7" s="109" t="s">
        <v>82</v>
      </c>
      <c r="D7" s="110" t="s">
        <v>83</v>
      </c>
      <c r="E7" s="111" t="s">
        <v>35</v>
      </c>
      <c r="F7" s="110">
        <v>1</v>
      </c>
      <c r="G7" s="110" t="s">
        <v>94</v>
      </c>
      <c r="H7" s="110" t="s">
        <v>276</v>
      </c>
      <c r="I7" s="110">
        <v>0</v>
      </c>
      <c r="J7" s="110">
        <v>0</v>
      </c>
      <c r="K7" s="110">
        <v>0</v>
      </c>
      <c r="L7" s="110">
        <v>0</v>
      </c>
      <c r="M7" s="112" t="s">
        <v>95</v>
      </c>
      <c r="N7" s="110">
        <v>1</v>
      </c>
      <c r="O7" s="113">
        <f t="shared" si="0"/>
        <v>1</v>
      </c>
      <c r="P7" s="125">
        <v>6</v>
      </c>
    </row>
    <row r="8" spans="1:16" ht="16.5">
      <c r="A8" s="217">
        <v>1</v>
      </c>
      <c r="B8" s="114">
        <v>28</v>
      </c>
      <c r="C8" s="115" t="s">
        <v>82</v>
      </c>
      <c r="D8" s="116" t="s">
        <v>154</v>
      </c>
      <c r="E8" s="117" t="s">
        <v>35</v>
      </c>
      <c r="F8" s="116">
        <v>3</v>
      </c>
      <c r="G8" s="116" t="s">
        <v>223</v>
      </c>
      <c r="H8" s="116" t="s">
        <v>277</v>
      </c>
      <c r="I8" s="116">
        <v>0</v>
      </c>
      <c r="J8" s="116">
        <v>1</v>
      </c>
      <c r="K8" s="116">
        <v>1</v>
      </c>
      <c r="L8" s="116">
        <v>1</v>
      </c>
      <c r="M8" s="118" t="s">
        <v>85</v>
      </c>
      <c r="N8" s="116">
        <v>1</v>
      </c>
      <c r="O8" s="119">
        <f t="shared" si="0"/>
        <v>4</v>
      </c>
      <c r="P8" s="126">
        <v>1</v>
      </c>
    </row>
    <row r="9" spans="1:16" ht="16.5">
      <c r="A9" s="150">
        <v>2</v>
      </c>
      <c r="B9" s="105">
        <v>28</v>
      </c>
      <c r="C9" s="5" t="s">
        <v>82</v>
      </c>
      <c r="D9" s="42" t="s">
        <v>154</v>
      </c>
      <c r="E9" s="43" t="s">
        <v>35</v>
      </c>
      <c r="F9" s="42">
        <v>2</v>
      </c>
      <c r="G9" s="42" t="s">
        <v>221</v>
      </c>
      <c r="H9" s="42" t="s">
        <v>277</v>
      </c>
      <c r="I9" s="42">
        <v>1</v>
      </c>
      <c r="J9" s="42">
        <v>1</v>
      </c>
      <c r="K9" s="42">
        <v>0</v>
      </c>
      <c r="L9" s="42">
        <v>0</v>
      </c>
      <c r="M9" s="69" t="s">
        <v>222</v>
      </c>
      <c r="N9" s="42">
        <v>1</v>
      </c>
      <c r="O9" s="97">
        <f t="shared" si="0"/>
        <v>3</v>
      </c>
      <c r="P9" s="122">
        <v>2</v>
      </c>
    </row>
    <row r="10" spans="1:16" ht="17.25" thickBot="1">
      <c r="A10" s="150">
        <v>3</v>
      </c>
      <c r="B10" s="106">
        <v>4</v>
      </c>
      <c r="C10" s="44">
        <v>175</v>
      </c>
      <c r="D10" s="44"/>
      <c r="E10" s="45" t="s">
        <v>35</v>
      </c>
      <c r="F10" s="44">
        <v>1</v>
      </c>
      <c r="G10" s="44" t="s">
        <v>36</v>
      </c>
      <c r="H10" s="44" t="s">
        <v>277</v>
      </c>
      <c r="I10" s="44">
        <v>0</v>
      </c>
      <c r="J10" s="44">
        <v>1</v>
      </c>
      <c r="K10" s="44">
        <v>0</v>
      </c>
      <c r="L10" s="44">
        <v>1</v>
      </c>
      <c r="M10" s="78" t="s">
        <v>37</v>
      </c>
      <c r="N10" s="44">
        <v>1</v>
      </c>
      <c r="O10" s="98">
        <f t="shared" si="0"/>
        <v>3</v>
      </c>
      <c r="P10" s="123">
        <v>3</v>
      </c>
    </row>
    <row r="11" spans="1:16" ht="17.25" thickTop="1">
      <c r="A11" s="150">
        <v>4</v>
      </c>
      <c r="B11" s="107">
        <v>4</v>
      </c>
      <c r="C11" s="46">
        <v>175</v>
      </c>
      <c r="D11" s="46"/>
      <c r="E11" s="47" t="s">
        <v>35</v>
      </c>
      <c r="F11" s="46">
        <v>2</v>
      </c>
      <c r="G11" s="46" t="s">
        <v>38</v>
      </c>
      <c r="H11" s="46" t="s">
        <v>277</v>
      </c>
      <c r="I11" s="46">
        <v>0</v>
      </c>
      <c r="J11" s="46">
        <v>1</v>
      </c>
      <c r="K11" s="46">
        <v>0</v>
      </c>
      <c r="L11" s="46">
        <v>1</v>
      </c>
      <c r="M11" s="79" t="s">
        <v>39</v>
      </c>
      <c r="N11" s="46">
        <v>1</v>
      </c>
      <c r="O11" s="99">
        <f t="shared" si="0"/>
        <v>3</v>
      </c>
      <c r="P11" s="124">
        <v>4</v>
      </c>
    </row>
    <row r="12" spans="1:16" ht="16.5">
      <c r="A12" s="150">
        <v>5</v>
      </c>
      <c r="B12" s="105">
        <v>11</v>
      </c>
      <c r="C12" s="5" t="s">
        <v>82</v>
      </c>
      <c r="D12" s="42" t="s">
        <v>83</v>
      </c>
      <c r="E12" s="43" t="s">
        <v>35</v>
      </c>
      <c r="F12" s="42">
        <v>3</v>
      </c>
      <c r="G12" s="42" t="s">
        <v>97</v>
      </c>
      <c r="H12" s="42" t="s">
        <v>277</v>
      </c>
      <c r="I12" s="42">
        <v>0</v>
      </c>
      <c r="J12" s="42">
        <v>1</v>
      </c>
      <c r="K12" s="42">
        <v>0</v>
      </c>
      <c r="L12" s="42">
        <v>0</v>
      </c>
      <c r="M12" s="69" t="s">
        <v>98</v>
      </c>
      <c r="N12" s="42">
        <v>1</v>
      </c>
      <c r="O12" s="97">
        <f t="shared" si="0"/>
        <v>2</v>
      </c>
      <c r="P12" s="122">
        <v>5</v>
      </c>
    </row>
    <row r="13" spans="1:16" ht="16.5">
      <c r="A13" s="150">
        <v>6</v>
      </c>
      <c r="B13" s="105">
        <v>4</v>
      </c>
      <c r="C13" s="42">
        <v>175</v>
      </c>
      <c r="D13" s="42"/>
      <c r="E13" s="43" t="s">
        <v>35</v>
      </c>
      <c r="F13" s="42">
        <v>3</v>
      </c>
      <c r="G13" s="42" t="s">
        <v>40</v>
      </c>
      <c r="H13" s="42" t="s">
        <v>277</v>
      </c>
      <c r="I13" s="42">
        <v>0</v>
      </c>
      <c r="J13" s="42">
        <v>1</v>
      </c>
      <c r="K13" s="42">
        <v>0</v>
      </c>
      <c r="L13" s="42">
        <v>0</v>
      </c>
      <c r="M13" s="69" t="s">
        <v>41</v>
      </c>
      <c r="N13" s="42">
        <v>1</v>
      </c>
      <c r="O13" s="97">
        <f t="shared" si="0"/>
        <v>2</v>
      </c>
      <c r="P13" s="122">
        <v>6</v>
      </c>
    </row>
    <row r="14" spans="1:16" ht="16.5">
      <c r="A14" s="150">
        <v>7</v>
      </c>
      <c r="B14" s="105">
        <v>28</v>
      </c>
      <c r="C14" s="5" t="s">
        <v>82</v>
      </c>
      <c r="D14" s="42" t="s">
        <v>154</v>
      </c>
      <c r="E14" s="43" t="s">
        <v>35</v>
      </c>
      <c r="F14" s="42">
        <v>4</v>
      </c>
      <c r="G14" s="42" t="s">
        <v>225</v>
      </c>
      <c r="H14" s="42" t="s">
        <v>277</v>
      </c>
      <c r="I14" s="42">
        <v>0</v>
      </c>
      <c r="J14" s="42">
        <v>0</v>
      </c>
      <c r="K14" s="42">
        <v>0</v>
      </c>
      <c r="L14" s="42">
        <v>0</v>
      </c>
      <c r="M14" s="69" t="s">
        <v>85</v>
      </c>
      <c r="N14" s="42">
        <v>1</v>
      </c>
      <c r="O14" s="97">
        <f>I14+J14+K14+L14+N14</f>
        <v>1</v>
      </c>
      <c r="P14" s="122">
        <v>7</v>
      </c>
    </row>
    <row r="15" spans="1:16" ht="16.5">
      <c r="A15" s="150">
        <v>8</v>
      </c>
      <c r="B15" s="105">
        <v>28</v>
      </c>
      <c r="C15" s="5" t="s">
        <v>82</v>
      </c>
      <c r="D15" s="42" t="s">
        <v>154</v>
      </c>
      <c r="E15" s="43" t="s">
        <v>35</v>
      </c>
      <c r="F15" s="42">
        <v>5</v>
      </c>
      <c r="G15" s="42" t="s">
        <v>226</v>
      </c>
      <c r="H15" s="42" t="s">
        <v>277</v>
      </c>
      <c r="I15" s="42">
        <v>0</v>
      </c>
      <c r="J15" s="42">
        <v>0</v>
      </c>
      <c r="K15" s="42">
        <v>0</v>
      </c>
      <c r="L15" s="42">
        <v>0</v>
      </c>
      <c r="M15" s="69" t="s">
        <v>227</v>
      </c>
      <c r="N15" s="42">
        <v>1</v>
      </c>
      <c r="O15" s="97">
        <f t="shared" si="0"/>
        <v>1</v>
      </c>
      <c r="P15" s="122">
        <v>8</v>
      </c>
    </row>
    <row r="16" spans="1:16" ht="17.25" thickBot="1">
      <c r="A16" s="218">
        <v>9</v>
      </c>
      <c r="B16" s="108">
        <v>11</v>
      </c>
      <c r="C16" s="109" t="s">
        <v>82</v>
      </c>
      <c r="D16" s="110" t="s">
        <v>83</v>
      </c>
      <c r="E16" s="111" t="s">
        <v>35</v>
      </c>
      <c r="F16" s="110">
        <v>2</v>
      </c>
      <c r="G16" s="110" t="s">
        <v>96</v>
      </c>
      <c r="H16" s="110" t="s">
        <v>277</v>
      </c>
      <c r="I16" s="110">
        <v>0</v>
      </c>
      <c r="J16" s="110">
        <v>0</v>
      </c>
      <c r="K16" s="110">
        <v>0</v>
      </c>
      <c r="L16" s="110">
        <v>0</v>
      </c>
      <c r="M16" s="112"/>
      <c r="N16" s="110">
        <v>0</v>
      </c>
      <c r="O16" s="113">
        <f t="shared" si="0"/>
        <v>0</v>
      </c>
      <c r="P16" s="125">
        <v>9</v>
      </c>
    </row>
    <row r="17" spans="2:15" ht="16.5">
      <c r="B17" s="48"/>
      <c r="C17" s="48"/>
      <c r="D17" s="48"/>
      <c r="E17" s="49"/>
      <c r="F17" s="48"/>
      <c r="G17" s="48"/>
      <c r="H17" s="48"/>
      <c r="I17" s="48"/>
      <c r="J17" s="48"/>
      <c r="K17" s="48"/>
      <c r="L17" s="48"/>
      <c r="M17" s="80"/>
      <c r="N17" s="48"/>
      <c r="O17" s="50"/>
    </row>
    <row r="18" spans="2:15" ht="16.5">
      <c r="B18" s="48"/>
      <c r="C18" s="48"/>
      <c r="D18" s="48"/>
      <c r="E18" s="49"/>
      <c r="F18" s="48"/>
      <c r="G18" s="48"/>
      <c r="H18" s="48"/>
      <c r="I18" s="48"/>
      <c r="J18" s="48"/>
      <c r="K18" s="48"/>
      <c r="L18" s="48"/>
      <c r="M18" s="80"/>
      <c r="N18" s="48"/>
      <c r="O18" s="50"/>
    </row>
    <row r="19" spans="2:15" ht="16.5">
      <c r="B19" s="48"/>
      <c r="C19" s="48"/>
      <c r="D19" s="48"/>
      <c r="E19" s="49"/>
      <c r="F19" s="48"/>
      <c r="G19" s="48"/>
      <c r="H19" s="48"/>
      <c r="I19" s="48"/>
      <c r="J19" s="48"/>
      <c r="K19" s="48"/>
      <c r="L19" s="48"/>
      <c r="M19" s="80"/>
      <c r="N19" s="48"/>
      <c r="O19" s="50"/>
    </row>
    <row r="20" spans="2:15" ht="16.5">
      <c r="B20" s="48"/>
      <c r="C20" s="48"/>
      <c r="D20" s="48"/>
      <c r="E20" s="49"/>
      <c r="F20" s="48"/>
      <c r="G20" s="48"/>
      <c r="H20" s="48"/>
      <c r="I20" s="48"/>
      <c r="J20" s="48"/>
      <c r="K20" s="48"/>
      <c r="L20" s="48"/>
      <c r="M20" s="80"/>
      <c r="N20" s="48"/>
      <c r="O20" s="50"/>
    </row>
    <row r="21" spans="2:15" ht="16.5">
      <c r="B21" s="48"/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80"/>
      <c r="N21" s="48"/>
      <c r="O21" s="50"/>
    </row>
    <row r="22" spans="2:15" ht="16.5">
      <c r="B22" s="48"/>
      <c r="C22" s="48"/>
      <c r="D22" s="48"/>
      <c r="E22" s="49"/>
      <c r="F22" s="48"/>
      <c r="G22" s="48"/>
      <c r="H22" s="48"/>
      <c r="I22" s="48"/>
      <c r="J22" s="48"/>
      <c r="K22" s="48"/>
      <c r="L22" s="48"/>
      <c r="M22" s="80"/>
      <c r="N22" s="48"/>
      <c r="O22" s="50"/>
    </row>
    <row r="23" spans="2:15" ht="16.5">
      <c r="B23" s="48"/>
      <c r="C23" s="48"/>
      <c r="D23" s="48"/>
      <c r="E23" s="49"/>
      <c r="F23" s="48"/>
      <c r="G23" s="48"/>
      <c r="H23" s="48"/>
      <c r="I23" s="48"/>
      <c r="J23" s="48"/>
      <c r="K23" s="48"/>
      <c r="L23" s="48"/>
      <c r="M23" s="80"/>
      <c r="N23" s="48"/>
      <c r="O23" s="50"/>
    </row>
    <row r="24" spans="2:15" ht="16.5">
      <c r="B24" s="48"/>
      <c r="C24" s="48"/>
      <c r="D24" s="48"/>
      <c r="E24" s="49"/>
      <c r="F24" s="48"/>
      <c r="G24" s="48"/>
      <c r="H24" s="48"/>
      <c r="I24" s="48"/>
      <c r="J24" s="48"/>
      <c r="K24" s="48"/>
      <c r="L24" s="48"/>
      <c r="M24" s="80"/>
      <c r="N24" s="48"/>
      <c r="O24" s="50"/>
    </row>
    <row r="25" spans="2:15" ht="16.5">
      <c r="B25" s="48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80"/>
      <c r="N25" s="48"/>
      <c r="O25" s="50"/>
    </row>
    <row r="26" spans="2:15" ht="16.5">
      <c r="B26" s="48"/>
      <c r="C26" s="48"/>
      <c r="D26" s="48"/>
      <c r="E26" s="49"/>
      <c r="F26" s="48"/>
      <c r="G26" s="48"/>
      <c r="H26" s="48"/>
      <c r="I26" s="48"/>
      <c r="J26" s="48"/>
      <c r="K26" s="48"/>
      <c r="L26" s="48"/>
      <c r="M26" s="80"/>
      <c r="N26" s="48"/>
      <c r="O26" s="50"/>
    </row>
    <row r="27" spans="2:15" ht="16.5">
      <c r="B27" s="48"/>
      <c r="C27" s="48"/>
      <c r="D27" s="48"/>
      <c r="E27" s="49"/>
      <c r="F27" s="48"/>
      <c r="G27" s="48"/>
      <c r="H27" s="48"/>
      <c r="I27" s="48"/>
      <c r="J27" s="48"/>
      <c r="K27" s="48"/>
      <c r="L27" s="48"/>
      <c r="M27" s="80"/>
      <c r="N27" s="48"/>
      <c r="O27" s="50"/>
    </row>
    <row r="28" spans="2:15" ht="16.5">
      <c r="B28" s="48"/>
      <c r="C28" s="48"/>
      <c r="D28" s="48"/>
      <c r="E28" s="49"/>
      <c r="F28" s="48"/>
      <c r="G28" s="48"/>
      <c r="H28" s="48"/>
      <c r="I28" s="48"/>
      <c r="J28" s="48"/>
      <c r="K28" s="48"/>
      <c r="L28" s="48"/>
      <c r="M28" s="80"/>
      <c r="N28" s="48"/>
      <c r="O28" s="50"/>
    </row>
    <row r="29" spans="2:15" ht="16.5">
      <c r="B29" s="48"/>
      <c r="C29" s="48"/>
      <c r="D29" s="48"/>
      <c r="E29" s="49"/>
      <c r="F29" s="48"/>
      <c r="G29" s="48"/>
      <c r="H29" s="48"/>
      <c r="I29" s="48"/>
      <c r="J29" s="48"/>
      <c r="K29" s="48"/>
      <c r="L29" s="48"/>
      <c r="M29" s="80"/>
      <c r="N29" s="48"/>
      <c r="O29" s="50"/>
    </row>
    <row r="30" spans="2:15" ht="16.5">
      <c r="B30" s="48"/>
      <c r="C30" s="48"/>
      <c r="D30" s="48"/>
      <c r="E30" s="49"/>
      <c r="F30" s="48"/>
      <c r="G30" s="48"/>
      <c r="H30" s="48"/>
      <c r="I30" s="48"/>
      <c r="J30" s="48"/>
      <c r="K30" s="48"/>
      <c r="L30" s="48"/>
      <c r="M30" s="80"/>
      <c r="N30" s="48"/>
      <c r="O30" s="50"/>
    </row>
    <row r="31" spans="2:15" ht="16.5">
      <c r="B31" s="48"/>
      <c r="C31" s="48"/>
      <c r="D31" s="48"/>
      <c r="E31" s="49"/>
      <c r="F31" s="48"/>
      <c r="G31" s="48"/>
      <c r="H31" s="48"/>
      <c r="I31" s="48"/>
      <c r="J31" s="48"/>
      <c r="K31" s="48"/>
      <c r="L31" s="48"/>
      <c r="M31" s="80"/>
      <c r="N31" s="48"/>
      <c r="O31" s="50"/>
    </row>
    <row r="32" spans="2:15" ht="16.5">
      <c r="B32" s="48"/>
      <c r="C32" s="48"/>
      <c r="D32" s="48"/>
      <c r="E32" s="49"/>
      <c r="F32" s="48"/>
      <c r="G32" s="48"/>
      <c r="H32" s="48"/>
      <c r="I32" s="48"/>
      <c r="J32" s="48"/>
      <c r="K32" s="48"/>
      <c r="L32" s="48"/>
      <c r="M32" s="80"/>
      <c r="N32" s="48"/>
      <c r="O32" s="50"/>
    </row>
    <row r="33" spans="2:15" ht="16.5">
      <c r="B33" s="48"/>
      <c r="C33" s="48"/>
      <c r="D33" s="48"/>
      <c r="E33" s="49"/>
      <c r="F33" s="48"/>
      <c r="G33" s="48"/>
      <c r="H33" s="48"/>
      <c r="I33" s="48"/>
      <c r="J33" s="48"/>
      <c r="K33" s="48"/>
      <c r="L33" s="48"/>
      <c r="M33" s="80"/>
      <c r="N33" s="48"/>
      <c r="O33" s="50"/>
    </row>
    <row r="34" spans="2:15" ht="16.5">
      <c r="B34" s="48"/>
      <c r="C34" s="48"/>
      <c r="D34" s="48"/>
      <c r="E34" s="49"/>
      <c r="F34" s="48"/>
      <c r="G34" s="48"/>
      <c r="H34" s="48"/>
      <c r="I34" s="48"/>
      <c r="J34" s="48"/>
      <c r="K34" s="48"/>
      <c r="L34" s="48"/>
      <c r="M34" s="80"/>
      <c r="N34" s="48"/>
      <c r="O34" s="50"/>
    </row>
    <row r="35" spans="2:15" ht="16.5">
      <c r="B35" s="48"/>
      <c r="C35" s="48"/>
      <c r="D35" s="48"/>
      <c r="E35" s="49"/>
      <c r="F35" s="48"/>
      <c r="G35" s="48"/>
      <c r="H35" s="48"/>
      <c r="I35" s="48"/>
      <c r="J35" s="48"/>
      <c r="K35" s="48"/>
      <c r="L35" s="48"/>
      <c r="M35" s="80"/>
      <c r="N35" s="48"/>
      <c r="O35" s="50"/>
    </row>
    <row r="36" spans="2:15" ht="16.5">
      <c r="B36" s="48"/>
      <c r="C36" s="48"/>
      <c r="D36" s="48"/>
      <c r="E36" s="49"/>
      <c r="F36" s="48"/>
      <c r="G36" s="48"/>
      <c r="H36" s="48"/>
      <c r="I36" s="48"/>
      <c r="J36" s="48"/>
      <c r="K36" s="48"/>
      <c r="L36" s="48"/>
      <c r="M36" s="80"/>
      <c r="N36" s="48"/>
      <c r="O36" s="50"/>
    </row>
    <row r="37" spans="2:15" ht="16.5">
      <c r="B37" s="48"/>
      <c r="C37" s="48"/>
      <c r="D37" s="48"/>
      <c r="E37" s="49"/>
      <c r="F37" s="48"/>
      <c r="G37" s="48"/>
      <c r="H37" s="48"/>
      <c r="I37" s="48"/>
      <c r="J37" s="48"/>
      <c r="K37" s="48"/>
      <c r="L37" s="48"/>
      <c r="M37" s="80"/>
      <c r="N37" s="48"/>
      <c r="O37" s="50"/>
    </row>
    <row r="38" spans="2:15" ht="16.5">
      <c r="B38" s="48"/>
      <c r="C38" s="48"/>
      <c r="D38" s="48"/>
      <c r="E38" s="49"/>
      <c r="F38" s="48"/>
      <c r="G38" s="48"/>
      <c r="H38" s="48"/>
      <c r="I38" s="48"/>
      <c r="J38" s="48"/>
      <c r="K38" s="48"/>
      <c r="L38" s="48"/>
      <c r="M38" s="80"/>
      <c r="N38" s="48"/>
      <c r="O38" s="50"/>
    </row>
    <row r="39" spans="2:15" ht="16.5">
      <c r="B39" s="48"/>
      <c r="C39" s="48"/>
      <c r="D39" s="48"/>
      <c r="E39" s="49"/>
      <c r="F39" s="48"/>
      <c r="G39" s="48"/>
      <c r="H39" s="48"/>
      <c r="I39" s="48"/>
      <c r="J39" s="48"/>
      <c r="K39" s="48"/>
      <c r="L39" s="48"/>
      <c r="M39" s="80"/>
      <c r="N39" s="48"/>
      <c r="O39" s="50"/>
    </row>
    <row r="40" spans="2:15" ht="16.5">
      <c r="B40" s="48"/>
      <c r="C40" s="48"/>
      <c r="D40" s="48"/>
      <c r="E40" s="49"/>
      <c r="F40" s="48"/>
      <c r="G40" s="48"/>
      <c r="H40" s="48"/>
      <c r="I40" s="48"/>
      <c r="J40" s="48"/>
      <c r="K40" s="48"/>
      <c r="L40" s="48"/>
      <c r="M40" s="80"/>
      <c r="N40" s="48"/>
      <c r="O40" s="50"/>
    </row>
    <row r="41" spans="2:15" ht="17.25" thickBot="1"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80"/>
      <c r="N41" s="48"/>
      <c r="O41" s="50"/>
    </row>
    <row r="42" spans="1:16" s="77" customFormat="1" ht="93.75" thickBot="1">
      <c r="A42" s="221" t="s">
        <v>3</v>
      </c>
      <c r="B42" s="91" t="s">
        <v>0</v>
      </c>
      <c r="C42" s="92" t="s">
        <v>1</v>
      </c>
      <c r="D42" s="101" t="s">
        <v>5</v>
      </c>
      <c r="E42" s="100" t="s">
        <v>2</v>
      </c>
      <c r="F42" s="93" t="s">
        <v>3</v>
      </c>
      <c r="G42" s="94" t="s">
        <v>4</v>
      </c>
      <c r="H42" s="94"/>
      <c r="I42" s="93" t="s">
        <v>6</v>
      </c>
      <c r="J42" s="93" t="s">
        <v>7</v>
      </c>
      <c r="K42" s="93" t="s">
        <v>8</v>
      </c>
      <c r="L42" s="93" t="s">
        <v>9</v>
      </c>
      <c r="M42" s="93" t="s">
        <v>10</v>
      </c>
      <c r="N42" s="93" t="s">
        <v>10</v>
      </c>
      <c r="O42" s="92" t="s">
        <v>11</v>
      </c>
      <c r="P42" s="127" t="s">
        <v>281</v>
      </c>
    </row>
    <row r="43" spans="1:16" ht="16.5">
      <c r="A43" s="217">
        <v>1</v>
      </c>
      <c r="B43" s="60">
        <v>20</v>
      </c>
      <c r="C43" s="31" t="s">
        <v>82</v>
      </c>
      <c r="D43" s="61" t="s">
        <v>154</v>
      </c>
      <c r="E43" s="62" t="s">
        <v>46</v>
      </c>
      <c r="F43" s="61">
        <v>3</v>
      </c>
      <c r="G43" s="61" t="s">
        <v>173</v>
      </c>
      <c r="H43" s="61" t="s">
        <v>276</v>
      </c>
      <c r="I43" s="61">
        <v>1</v>
      </c>
      <c r="J43" s="61">
        <v>1</v>
      </c>
      <c r="K43" s="61">
        <v>1</v>
      </c>
      <c r="L43" s="61">
        <v>1</v>
      </c>
      <c r="M43" s="74" t="s">
        <v>174</v>
      </c>
      <c r="N43" s="61">
        <v>1</v>
      </c>
      <c r="O43" s="85">
        <f aca="true" t="shared" si="1" ref="O43:O85">I43+J43+K43+L43+N43</f>
        <v>5</v>
      </c>
      <c r="P43" s="124">
        <v>1</v>
      </c>
    </row>
    <row r="44" spans="1:16" ht="16.5">
      <c r="A44" s="150">
        <v>2</v>
      </c>
      <c r="B44" s="54">
        <v>20</v>
      </c>
      <c r="C44" s="23" t="s">
        <v>82</v>
      </c>
      <c r="D44" s="55" t="s">
        <v>154</v>
      </c>
      <c r="E44" s="56" t="s">
        <v>46</v>
      </c>
      <c r="F44" s="55">
        <v>2</v>
      </c>
      <c r="G44" s="55" t="s">
        <v>171</v>
      </c>
      <c r="H44" s="55" t="s">
        <v>276</v>
      </c>
      <c r="I44" s="55">
        <v>1</v>
      </c>
      <c r="J44" s="55">
        <v>1</v>
      </c>
      <c r="K44" s="55">
        <v>1</v>
      </c>
      <c r="L44" s="55">
        <v>1</v>
      </c>
      <c r="M44" s="72" t="s">
        <v>172</v>
      </c>
      <c r="N44" s="55">
        <v>1</v>
      </c>
      <c r="O44" s="83">
        <f t="shared" si="1"/>
        <v>5</v>
      </c>
      <c r="P44" s="122">
        <v>2</v>
      </c>
    </row>
    <row r="45" spans="1:16" ht="17.25" thickBot="1">
      <c r="A45" s="150">
        <v>3</v>
      </c>
      <c r="B45" s="57">
        <v>20</v>
      </c>
      <c r="C45" s="34" t="s">
        <v>82</v>
      </c>
      <c r="D45" s="58" t="s">
        <v>154</v>
      </c>
      <c r="E45" s="59" t="s">
        <v>46</v>
      </c>
      <c r="F45" s="58">
        <v>1</v>
      </c>
      <c r="G45" s="58" t="s">
        <v>169</v>
      </c>
      <c r="H45" s="58" t="s">
        <v>276</v>
      </c>
      <c r="I45" s="58">
        <v>1</v>
      </c>
      <c r="J45" s="58">
        <v>1</v>
      </c>
      <c r="K45" s="58">
        <v>1</v>
      </c>
      <c r="L45" s="58">
        <v>1</v>
      </c>
      <c r="M45" s="73" t="s">
        <v>170</v>
      </c>
      <c r="N45" s="58">
        <v>1</v>
      </c>
      <c r="O45" s="84">
        <f t="shared" si="1"/>
        <v>5</v>
      </c>
      <c r="P45" s="123">
        <v>3</v>
      </c>
    </row>
    <row r="46" spans="1:16" ht="17.25" thickTop="1">
      <c r="A46" s="150">
        <v>4</v>
      </c>
      <c r="B46" s="60">
        <v>10</v>
      </c>
      <c r="C46" s="31" t="s">
        <v>82</v>
      </c>
      <c r="D46" s="61" t="s">
        <v>83</v>
      </c>
      <c r="E46" s="62" t="s">
        <v>46</v>
      </c>
      <c r="F46" s="61">
        <v>1</v>
      </c>
      <c r="G46" s="61" t="s">
        <v>84</v>
      </c>
      <c r="H46" s="61" t="s">
        <v>276</v>
      </c>
      <c r="I46" s="61">
        <v>1</v>
      </c>
      <c r="J46" s="61">
        <v>1</v>
      </c>
      <c r="K46" s="61">
        <v>1</v>
      </c>
      <c r="L46" s="61">
        <v>0</v>
      </c>
      <c r="M46" s="74" t="s">
        <v>85</v>
      </c>
      <c r="N46" s="61">
        <v>1</v>
      </c>
      <c r="O46" s="85">
        <f t="shared" si="1"/>
        <v>4</v>
      </c>
      <c r="P46" s="124">
        <v>4</v>
      </c>
    </row>
    <row r="47" spans="1:16" ht="16.5">
      <c r="A47" s="150">
        <v>5</v>
      </c>
      <c r="B47" s="54">
        <v>10</v>
      </c>
      <c r="C47" s="23" t="s">
        <v>82</v>
      </c>
      <c r="D47" s="55" t="s">
        <v>83</v>
      </c>
      <c r="E47" s="56" t="s">
        <v>46</v>
      </c>
      <c r="F47" s="55">
        <v>4</v>
      </c>
      <c r="G47" s="55" t="s">
        <v>90</v>
      </c>
      <c r="H47" s="55" t="s">
        <v>276</v>
      </c>
      <c r="I47" s="55">
        <v>0</v>
      </c>
      <c r="J47" s="55">
        <v>1</v>
      </c>
      <c r="K47" s="55">
        <v>1</v>
      </c>
      <c r="L47" s="55">
        <v>1</v>
      </c>
      <c r="M47" s="72" t="s">
        <v>91</v>
      </c>
      <c r="N47" s="55">
        <v>1</v>
      </c>
      <c r="O47" s="83">
        <f t="shared" si="1"/>
        <v>4</v>
      </c>
      <c r="P47" s="122">
        <v>5</v>
      </c>
    </row>
    <row r="48" spans="1:16" ht="16.5">
      <c r="A48" s="150">
        <v>6</v>
      </c>
      <c r="B48" s="54">
        <v>13</v>
      </c>
      <c r="C48" s="55">
        <v>175</v>
      </c>
      <c r="D48" s="55"/>
      <c r="E48" s="56" t="s">
        <v>46</v>
      </c>
      <c r="F48" s="55">
        <v>5</v>
      </c>
      <c r="G48" s="55" t="s">
        <v>117</v>
      </c>
      <c r="H48" s="55" t="s">
        <v>276</v>
      </c>
      <c r="I48" s="55">
        <v>0</v>
      </c>
      <c r="J48" s="55">
        <v>1</v>
      </c>
      <c r="K48" s="55">
        <v>0</v>
      </c>
      <c r="L48" s="55">
        <v>1</v>
      </c>
      <c r="M48" s="72" t="s">
        <v>118</v>
      </c>
      <c r="N48" s="55">
        <v>1</v>
      </c>
      <c r="O48" s="83">
        <f t="shared" si="1"/>
        <v>3</v>
      </c>
      <c r="P48" s="122">
        <v>6</v>
      </c>
    </row>
    <row r="49" spans="1:16" ht="16.5">
      <c r="A49" s="150">
        <v>7</v>
      </c>
      <c r="B49" s="54">
        <v>5</v>
      </c>
      <c r="C49" s="55">
        <v>156</v>
      </c>
      <c r="D49" s="55" t="s">
        <v>13</v>
      </c>
      <c r="E49" s="56" t="s">
        <v>46</v>
      </c>
      <c r="F49" s="55">
        <v>5</v>
      </c>
      <c r="G49" s="55" t="s">
        <v>55</v>
      </c>
      <c r="H49" s="55" t="s">
        <v>276</v>
      </c>
      <c r="I49" s="55">
        <v>0</v>
      </c>
      <c r="J49" s="55">
        <v>1</v>
      </c>
      <c r="K49" s="55">
        <v>0</v>
      </c>
      <c r="L49" s="55">
        <v>1</v>
      </c>
      <c r="M49" s="72" t="s">
        <v>56</v>
      </c>
      <c r="N49" s="55">
        <v>1</v>
      </c>
      <c r="O49" s="83">
        <f t="shared" si="1"/>
        <v>3</v>
      </c>
      <c r="P49" s="122">
        <v>7</v>
      </c>
    </row>
    <row r="50" spans="1:16" ht="16.5">
      <c r="A50" s="150">
        <v>8</v>
      </c>
      <c r="B50" s="54">
        <v>15</v>
      </c>
      <c r="C50" s="55">
        <v>175</v>
      </c>
      <c r="D50" s="55"/>
      <c r="E50" s="56" t="s">
        <v>46</v>
      </c>
      <c r="F50" s="55">
        <v>3</v>
      </c>
      <c r="G50" s="55" t="s">
        <v>131</v>
      </c>
      <c r="H50" s="55" t="s">
        <v>276</v>
      </c>
      <c r="I50" s="55">
        <v>0</v>
      </c>
      <c r="J50" s="55">
        <v>1</v>
      </c>
      <c r="K50" s="55">
        <v>0</v>
      </c>
      <c r="L50" s="55">
        <v>1</v>
      </c>
      <c r="M50" s="72" t="s">
        <v>132</v>
      </c>
      <c r="N50" s="55">
        <v>1</v>
      </c>
      <c r="O50" s="83">
        <f t="shared" si="1"/>
        <v>3</v>
      </c>
      <c r="P50" s="122">
        <v>8</v>
      </c>
    </row>
    <row r="51" spans="1:16" ht="16.5">
      <c r="A51" s="150">
        <v>9</v>
      </c>
      <c r="B51" s="54">
        <v>14</v>
      </c>
      <c r="C51" s="55">
        <v>175</v>
      </c>
      <c r="D51" s="55"/>
      <c r="E51" s="56" t="s">
        <v>46</v>
      </c>
      <c r="F51" s="55">
        <v>2</v>
      </c>
      <c r="G51" s="55" t="s">
        <v>121</v>
      </c>
      <c r="H51" s="55" t="s">
        <v>276</v>
      </c>
      <c r="I51" s="55">
        <v>0</v>
      </c>
      <c r="J51" s="55">
        <v>1</v>
      </c>
      <c r="K51" s="55">
        <v>0</v>
      </c>
      <c r="L51" s="55">
        <v>1</v>
      </c>
      <c r="M51" s="72" t="s">
        <v>122</v>
      </c>
      <c r="N51" s="55">
        <v>1</v>
      </c>
      <c r="O51" s="83">
        <f t="shared" si="1"/>
        <v>3</v>
      </c>
      <c r="P51" s="122">
        <v>9</v>
      </c>
    </row>
    <row r="52" spans="1:16" ht="16.5">
      <c r="A52" s="150">
        <v>10</v>
      </c>
      <c r="B52" s="54">
        <v>17</v>
      </c>
      <c r="C52" s="55">
        <v>144</v>
      </c>
      <c r="D52" s="55" t="s">
        <v>144</v>
      </c>
      <c r="E52" s="56" t="s">
        <v>46</v>
      </c>
      <c r="F52" s="55">
        <v>4</v>
      </c>
      <c r="G52" s="55" t="s">
        <v>150</v>
      </c>
      <c r="H52" s="55" t="s">
        <v>276</v>
      </c>
      <c r="I52" s="55">
        <v>0</v>
      </c>
      <c r="J52" s="55">
        <v>1</v>
      </c>
      <c r="K52" s="55">
        <v>0</v>
      </c>
      <c r="L52" s="55">
        <v>1</v>
      </c>
      <c r="M52" s="72" t="s">
        <v>151</v>
      </c>
      <c r="N52" s="55">
        <v>1</v>
      </c>
      <c r="O52" s="83">
        <f t="shared" si="1"/>
        <v>3</v>
      </c>
      <c r="P52" s="122">
        <v>10</v>
      </c>
    </row>
    <row r="53" spans="1:16" ht="16.5">
      <c r="A53" s="150">
        <v>11</v>
      </c>
      <c r="B53" s="54">
        <v>14</v>
      </c>
      <c r="C53" s="55">
        <v>175</v>
      </c>
      <c r="D53" s="55"/>
      <c r="E53" s="56" t="s">
        <v>46</v>
      </c>
      <c r="F53" s="55">
        <v>3</v>
      </c>
      <c r="G53" s="55" t="s">
        <v>123</v>
      </c>
      <c r="H53" s="55" t="s">
        <v>276</v>
      </c>
      <c r="I53" s="55">
        <v>0</v>
      </c>
      <c r="J53" s="55">
        <v>1</v>
      </c>
      <c r="K53" s="55">
        <v>0</v>
      </c>
      <c r="L53" s="55">
        <v>1</v>
      </c>
      <c r="M53" s="72"/>
      <c r="N53" s="55">
        <v>0</v>
      </c>
      <c r="O53" s="83">
        <f>I53+J53+K53+L53+N53</f>
        <v>2</v>
      </c>
      <c r="P53" s="122">
        <v>11</v>
      </c>
    </row>
    <row r="54" spans="1:16" ht="16.5">
      <c r="A54" s="150">
        <v>12</v>
      </c>
      <c r="B54" s="54">
        <v>16</v>
      </c>
      <c r="C54" s="55">
        <v>162</v>
      </c>
      <c r="D54" s="55" t="s">
        <v>83</v>
      </c>
      <c r="E54" s="56" t="s">
        <v>46</v>
      </c>
      <c r="F54" s="55">
        <v>5</v>
      </c>
      <c r="G54" s="55" t="s">
        <v>143</v>
      </c>
      <c r="H54" s="55" t="s">
        <v>276</v>
      </c>
      <c r="I54" s="55">
        <v>0</v>
      </c>
      <c r="J54" s="55">
        <v>1</v>
      </c>
      <c r="K54" s="55">
        <v>0</v>
      </c>
      <c r="L54" s="55">
        <v>0</v>
      </c>
      <c r="M54" s="72" t="s">
        <v>125</v>
      </c>
      <c r="N54" s="55">
        <v>1</v>
      </c>
      <c r="O54" s="83">
        <f t="shared" si="1"/>
        <v>2</v>
      </c>
      <c r="P54" s="122">
        <v>12</v>
      </c>
    </row>
    <row r="55" spans="1:16" ht="16.5">
      <c r="A55" s="150">
        <v>13</v>
      </c>
      <c r="B55" s="54">
        <v>13</v>
      </c>
      <c r="C55" s="55">
        <v>175</v>
      </c>
      <c r="D55" s="55"/>
      <c r="E55" s="56" t="s">
        <v>46</v>
      </c>
      <c r="F55" s="55">
        <v>4</v>
      </c>
      <c r="G55" s="55" t="s">
        <v>115</v>
      </c>
      <c r="H55" s="55" t="s">
        <v>276</v>
      </c>
      <c r="I55" s="55">
        <v>0</v>
      </c>
      <c r="J55" s="55">
        <v>1</v>
      </c>
      <c r="K55" s="55">
        <v>0</v>
      </c>
      <c r="L55" s="55">
        <v>0</v>
      </c>
      <c r="M55" s="72" t="s">
        <v>116</v>
      </c>
      <c r="N55" s="55">
        <v>1</v>
      </c>
      <c r="O55" s="83">
        <f t="shared" si="1"/>
        <v>2</v>
      </c>
      <c r="P55" s="122">
        <v>13</v>
      </c>
    </row>
    <row r="56" spans="1:16" ht="16.5">
      <c r="A56" s="150">
        <v>14</v>
      </c>
      <c r="B56" s="54">
        <v>14</v>
      </c>
      <c r="C56" s="55">
        <v>175</v>
      </c>
      <c r="D56" s="55"/>
      <c r="E56" s="56" t="s">
        <v>46</v>
      </c>
      <c r="F56" s="55">
        <v>1</v>
      </c>
      <c r="G56" s="55" t="s">
        <v>119</v>
      </c>
      <c r="H56" s="55" t="s">
        <v>276</v>
      </c>
      <c r="I56" s="55">
        <v>0</v>
      </c>
      <c r="J56" s="55">
        <v>1</v>
      </c>
      <c r="K56" s="55">
        <v>0</v>
      </c>
      <c r="L56" s="55">
        <v>0</v>
      </c>
      <c r="M56" s="72" t="s">
        <v>120</v>
      </c>
      <c r="N56" s="55">
        <v>1</v>
      </c>
      <c r="O56" s="83">
        <f t="shared" si="1"/>
        <v>2</v>
      </c>
      <c r="P56" s="122">
        <v>14</v>
      </c>
    </row>
    <row r="57" spans="1:16" ht="16.5">
      <c r="A57" s="150">
        <v>15</v>
      </c>
      <c r="B57" s="54">
        <v>10</v>
      </c>
      <c r="C57" s="23" t="s">
        <v>82</v>
      </c>
      <c r="D57" s="55" t="s">
        <v>83</v>
      </c>
      <c r="E57" s="56" t="s">
        <v>46</v>
      </c>
      <c r="F57" s="55">
        <v>2</v>
      </c>
      <c r="G57" s="55" t="s">
        <v>86</v>
      </c>
      <c r="H57" s="55" t="s">
        <v>276</v>
      </c>
      <c r="I57" s="55">
        <v>0</v>
      </c>
      <c r="J57" s="55">
        <v>0</v>
      </c>
      <c r="K57" s="55">
        <v>0</v>
      </c>
      <c r="L57" s="55">
        <v>1</v>
      </c>
      <c r="M57" s="72" t="s">
        <v>87</v>
      </c>
      <c r="N57" s="55">
        <v>1</v>
      </c>
      <c r="O57" s="83">
        <f t="shared" si="1"/>
        <v>2</v>
      </c>
      <c r="P57" s="122">
        <v>15</v>
      </c>
    </row>
    <row r="58" spans="1:16" ht="16.5">
      <c r="A58" s="150">
        <v>16</v>
      </c>
      <c r="B58" s="54">
        <v>17</v>
      </c>
      <c r="C58" s="55">
        <v>144</v>
      </c>
      <c r="D58" s="55" t="s">
        <v>144</v>
      </c>
      <c r="E58" s="56" t="s">
        <v>46</v>
      </c>
      <c r="F58" s="55">
        <v>3</v>
      </c>
      <c r="G58" s="55" t="s">
        <v>148</v>
      </c>
      <c r="H58" s="55" t="s">
        <v>276</v>
      </c>
      <c r="I58" s="55">
        <v>0</v>
      </c>
      <c r="J58" s="55">
        <v>0</v>
      </c>
      <c r="K58" s="55">
        <v>0</v>
      </c>
      <c r="L58" s="55">
        <v>0</v>
      </c>
      <c r="M58" s="72" t="s">
        <v>149</v>
      </c>
      <c r="N58" s="55">
        <v>1</v>
      </c>
      <c r="O58" s="83">
        <f t="shared" si="1"/>
        <v>1</v>
      </c>
      <c r="P58" s="122">
        <v>16</v>
      </c>
    </row>
    <row r="59" spans="1:16" ht="17.25" thickBot="1">
      <c r="A59" s="150">
        <v>17</v>
      </c>
      <c r="B59" s="63">
        <v>17</v>
      </c>
      <c r="C59" s="64">
        <v>144</v>
      </c>
      <c r="D59" s="64" t="s">
        <v>144</v>
      </c>
      <c r="E59" s="65" t="s">
        <v>46</v>
      </c>
      <c r="F59" s="64">
        <v>5</v>
      </c>
      <c r="G59" s="64" t="s">
        <v>152</v>
      </c>
      <c r="H59" s="64" t="s">
        <v>276</v>
      </c>
      <c r="I59" s="64">
        <v>0</v>
      </c>
      <c r="J59" s="64">
        <v>0</v>
      </c>
      <c r="K59" s="64">
        <v>0</v>
      </c>
      <c r="L59" s="64">
        <v>0</v>
      </c>
      <c r="M59" s="81" t="s">
        <v>153</v>
      </c>
      <c r="N59" s="64">
        <v>1</v>
      </c>
      <c r="O59" s="86">
        <f t="shared" si="1"/>
        <v>1</v>
      </c>
      <c r="P59" s="125">
        <v>17</v>
      </c>
    </row>
    <row r="60" spans="1:16" ht="16.5">
      <c r="A60" s="217">
        <v>1</v>
      </c>
      <c r="B60" s="51">
        <v>20</v>
      </c>
      <c r="C60" s="26" t="s">
        <v>82</v>
      </c>
      <c r="D60" s="52" t="s">
        <v>154</v>
      </c>
      <c r="E60" s="53" t="s">
        <v>46</v>
      </c>
      <c r="F60" s="52">
        <v>4</v>
      </c>
      <c r="G60" s="52" t="s">
        <v>175</v>
      </c>
      <c r="H60" s="52" t="s">
        <v>277</v>
      </c>
      <c r="I60" s="52">
        <v>1</v>
      </c>
      <c r="J60" s="52">
        <v>1</v>
      </c>
      <c r="K60" s="52">
        <v>1</v>
      </c>
      <c r="L60" s="52">
        <v>1</v>
      </c>
      <c r="M60" s="71" t="s">
        <v>176</v>
      </c>
      <c r="N60" s="52">
        <v>1</v>
      </c>
      <c r="O60" s="82">
        <f t="shared" si="1"/>
        <v>5</v>
      </c>
      <c r="P60" s="126">
        <v>1</v>
      </c>
    </row>
    <row r="61" spans="1:16" ht="16.5">
      <c r="A61" s="150">
        <v>2</v>
      </c>
      <c r="B61" s="54">
        <v>5</v>
      </c>
      <c r="C61" s="55">
        <v>156</v>
      </c>
      <c r="D61" s="55" t="s">
        <v>13</v>
      </c>
      <c r="E61" s="56" t="s">
        <v>46</v>
      </c>
      <c r="F61" s="55">
        <v>2</v>
      </c>
      <c r="G61" s="55" t="s">
        <v>49</v>
      </c>
      <c r="H61" s="55" t="s">
        <v>277</v>
      </c>
      <c r="I61" s="55">
        <v>1</v>
      </c>
      <c r="J61" s="55">
        <v>1</v>
      </c>
      <c r="K61" s="55">
        <v>1</v>
      </c>
      <c r="L61" s="55">
        <v>1</v>
      </c>
      <c r="M61" s="72" t="s">
        <v>50</v>
      </c>
      <c r="N61" s="55">
        <v>1</v>
      </c>
      <c r="O61" s="83">
        <f t="shared" si="1"/>
        <v>5</v>
      </c>
      <c r="P61" s="122">
        <v>2</v>
      </c>
    </row>
    <row r="62" spans="1:16" ht="17.25" thickBot="1">
      <c r="A62" s="150">
        <v>3</v>
      </c>
      <c r="B62" s="57">
        <v>33</v>
      </c>
      <c r="C62" s="34" t="s">
        <v>82</v>
      </c>
      <c r="D62" s="58" t="s">
        <v>154</v>
      </c>
      <c r="E62" s="59" t="s">
        <v>46</v>
      </c>
      <c r="F62" s="58">
        <v>3</v>
      </c>
      <c r="G62" s="58" t="s">
        <v>263</v>
      </c>
      <c r="H62" s="58" t="s">
        <v>277</v>
      </c>
      <c r="I62" s="58">
        <v>0</v>
      </c>
      <c r="J62" s="58">
        <v>1</v>
      </c>
      <c r="K62" s="58">
        <v>1</v>
      </c>
      <c r="L62" s="58">
        <v>1</v>
      </c>
      <c r="M62" s="73" t="s">
        <v>264</v>
      </c>
      <c r="N62" s="58">
        <v>1</v>
      </c>
      <c r="O62" s="84">
        <f t="shared" si="1"/>
        <v>4</v>
      </c>
      <c r="P62" s="123">
        <v>3</v>
      </c>
    </row>
    <row r="63" spans="1:16" ht="17.25" thickTop="1">
      <c r="A63" s="150">
        <v>4</v>
      </c>
      <c r="B63" s="60">
        <v>13</v>
      </c>
      <c r="C63" s="61">
        <v>175</v>
      </c>
      <c r="D63" s="61"/>
      <c r="E63" s="62" t="s">
        <v>46</v>
      </c>
      <c r="F63" s="61">
        <v>1</v>
      </c>
      <c r="G63" s="61" t="s">
        <v>109</v>
      </c>
      <c r="H63" s="61" t="s">
        <v>277</v>
      </c>
      <c r="I63" s="61">
        <v>1</v>
      </c>
      <c r="J63" s="61">
        <v>1</v>
      </c>
      <c r="K63" s="61">
        <v>0</v>
      </c>
      <c r="L63" s="61">
        <v>1</v>
      </c>
      <c r="M63" s="74" t="s">
        <v>110</v>
      </c>
      <c r="N63" s="61">
        <v>1</v>
      </c>
      <c r="O63" s="85">
        <f t="shared" si="1"/>
        <v>4</v>
      </c>
      <c r="P63" s="124">
        <v>4</v>
      </c>
    </row>
    <row r="64" spans="1:16" ht="16.5">
      <c r="A64" s="150">
        <v>5</v>
      </c>
      <c r="B64" s="54">
        <v>17</v>
      </c>
      <c r="C64" s="55">
        <v>144</v>
      </c>
      <c r="D64" s="55" t="s">
        <v>144</v>
      </c>
      <c r="E64" s="56" t="s">
        <v>46</v>
      </c>
      <c r="F64" s="55">
        <v>1</v>
      </c>
      <c r="G64" s="55" t="s">
        <v>145</v>
      </c>
      <c r="H64" s="55" t="s">
        <v>277</v>
      </c>
      <c r="I64" s="55">
        <v>1</v>
      </c>
      <c r="J64" s="55">
        <v>1</v>
      </c>
      <c r="K64" s="55">
        <v>1</v>
      </c>
      <c r="L64" s="55">
        <v>0</v>
      </c>
      <c r="M64" s="72"/>
      <c r="N64" s="55">
        <v>0</v>
      </c>
      <c r="O64" s="83">
        <f>I64+J64+K64+L64+N64</f>
        <v>3</v>
      </c>
      <c r="P64" s="122">
        <v>5</v>
      </c>
    </row>
    <row r="65" spans="1:16" ht="16.5">
      <c r="A65" s="150">
        <v>6</v>
      </c>
      <c r="B65" s="54">
        <v>14</v>
      </c>
      <c r="C65" s="55">
        <v>175</v>
      </c>
      <c r="D65" s="55"/>
      <c r="E65" s="56" t="s">
        <v>46</v>
      </c>
      <c r="F65" s="55">
        <v>4</v>
      </c>
      <c r="G65" s="55" t="s">
        <v>124</v>
      </c>
      <c r="H65" s="55" t="s">
        <v>277</v>
      </c>
      <c r="I65" s="55">
        <v>0</v>
      </c>
      <c r="J65" s="55">
        <v>1</v>
      </c>
      <c r="K65" s="55">
        <v>0</v>
      </c>
      <c r="L65" s="55">
        <v>1</v>
      </c>
      <c r="M65" s="72" t="s">
        <v>125</v>
      </c>
      <c r="N65" s="55">
        <v>1</v>
      </c>
      <c r="O65" s="83">
        <f t="shared" si="1"/>
        <v>3</v>
      </c>
      <c r="P65" s="122">
        <v>6</v>
      </c>
    </row>
    <row r="66" spans="1:16" ht="16.5">
      <c r="A66" s="150">
        <v>7</v>
      </c>
      <c r="B66" s="54">
        <v>15</v>
      </c>
      <c r="C66" s="55">
        <v>175</v>
      </c>
      <c r="D66" s="55"/>
      <c r="E66" s="56" t="s">
        <v>46</v>
      </c>
      <c r="F66" s="55">
        <v>2</v>
      </c>
      <c r="G66" s="55" t="s">
        <v>129</v>
      </c>
      <c r="H66" s="55" t="s">
        <v>277</v>
      </c>
      <c r="I66" s="55">
        <v>0</v>
      </c>
      <c r="J66" s="55">
        <v>1</v>
      </c>
      <c r="K66" s="55">
        <v>0</v>
      </c>
      <c r="L66" s="55">
        <v>1</v>
      </c>
      <c r="M66" s="72" t="s">
        <v>130</v>
      </c>
      <c r="N66" s="55">
        <v>1</v>
      </c>
      <c r="O66" s="83">
        <f t="shared" si="1"/>
        <v>3</v>
      </c>
      <c r="P66" s="122">
        <v>7</v>
      </c>
    </row>
    <row r="67" spans="1:16" ht="16.5">
      <c r="A67" s="150">
        <v>8</v>
      </c>
      <c r="B67" s="54">
        <v>5</v>
      </c>
      <c r="C67" s="55">
        <v>156</v>
      </c>
      <c r="D67" s="55" t="s">
        <v>13</v>
      </c>
      <c r="E67" s="56" t="s">
        <v>46</v>
      </c>
      <c r="F67" s="55">
        <v>4</v>
      </c>
      <c r="G67" s="55" t="s">
        <v>53</v>
      </c>
      <c r="H67" s="55" t="s">
        <v>277</v>
      </c>
      <c r="I67" s="55">
        <v>0</v>
      </c>
      <c r="J67" s="55">
        <v>1</v>
      </c>
      <c r="K67" s="55">
        <v>0</v>
      </c>
      <c r="L67" s="55">
        <v>1</v>
      </c>
      <c r="M67" s="72" t="s">
        <v>54</v>
      </c>
      <c r="N67" s="55">
        <v>1</v>
      </c>
      <c r="O67" s="83">
        <f t="shared" si="1"/>
        <v>3</v>
      </c>
      <c r="P67" s="122">
        <v>8</v>
      </c>
    </row>
    <row r="68" spans="1:16" ht="16.5">
      <c r="A68" s="150">
        <v>9</v>
      </c>
      <c r="B68" s="54">
        <v>10</v>
      </c>
      <c r="C68" s="23" t="s">
        <v>82</v>
      </c>
      <c r="D68" s="55" t="s">
        <v>83</v>
      </c>
      <c r="E68" s="56" t="s">
        <v>46</v>
      </c>
      <c r="F68" s="55">
        <v>3</v>
      </c>
      <c r="G68" s="55" t="s">
        <v>88</v>
      </c>
      <c r="H68" s="55" t="s">
        <v>277</v>
      </c>
      <c r="I68" s="55">
        <v>0</v>
      </c>
      <c r="J68" s="55">
        <v>1</v>
      </c>
      <c r="K68" s="55">
        <v>1</v>
      </c>
      <c r="L68" s="55">
        <v>0</v>
      </c>
      <c r="M68" s="72" t="s">
        <v>89</v>
      </c>
      <c r="N68" s="55">
        <v>1</v>
      </c>
      <c r="O68" s="83">
        <f t="shared" si="1"/>
        <v>3</v>
      </c>
      <c r="P68" s="122">
        <v>9</v>
      </c>
    </row>
    <row r="69" spans="1:16" ht="16.5">
      <c r="A69" s="150">
        <v>10</v>
      </c>
      <c r="B69" s="54">
        <v>5</v>
      </c>
      <c r="C69" s="55">
        <v>156</v>
      </c>
      <c r="D69" s="55" t="s">
        <v>13</v>
      </c>
      <c r="E69" s="56" t="s">
        <v>46</v>
      </c>
      <c r="F69" s="55">
        <v>3</v>
      </c>
      <c r="G69" s="55" t="s">
        <v>51</v>
      </c>
      <c r="H69" s="55" t="s">
        <v>277</v>
      </c>
      <c r="I69" s="55">
        <v>0</v>
      </c>
      <c r="J69" s="55">
        <v>1</v>
      </c>
      <c r="K69" s="55">
        <v>0</v>
      </c>
      <c r="L69" s="55">
        <v>1</v>
      </c>
      <c r="M69" s="72" t="s">
        <v>52</v>
      </c>
      <c r="N69" s="55">
        <v>1</v>
      </c>
      <c r="O69" s="83">
        <f t="shared" si="1"/>
        <v>3</v>
      </c>
      <c r="P69" s="122">
        <v>10</v>
      </c>
    </row>
    <row r="70" spans="1:16" ht="16.5">
      <c r="A70" s="150">
        <v>11</v>
      </c>
      <c r="B70" s="54">
        <v>5</v>
      </c>
      <c r="C70" s="55">
        <v>156</v>
      </c>
      <c r="D70" s="55" t="s">
        <v>13</v>
      </c>
      <c r="E70" s="56" t="s">
        <v>46</v>
      </c>
      <c r="F70" s="55">
        <v>1</v>
      </c>
      <c r="G70" s="55" t="s">
        <v>47</v>
      </c>
      <c r="H70" s="55" t="s">
        <v>277</v>
      </c>
      <c r="I70" s="55">
        <v>0</v>
      </c>
      <c r="J70" s="55">
        <v>1</v>
      </c>
      <c r="K70" s="55">
        <v>0</v>
      </c>
      <c r="L70" s="55">
        <v>1</v>
      </c>
      <c r="M70" s="72" t="s">
        <v>48</v>
      </c>
      <c r="N70" s="55">
        <v>1</v>
      </c>
      <c r="O70" s="83">
        <f t="shared" si="1"/>
        <v>3</v>
      </c>
      <c r="P70" s="122">
        <v>11</v>
      </c>
    </row>
    <row r="71" spans="1:16" ht="16.5">
      <c r="A71" s="150">
        <v>12</v>
      </c>
      <c r="B71" s="54">
        <v>15</v>
      </c>
      <c r="C71" s="55">
        <v>175</v>
      </c>
      <c r="D71" s="55"/>
      <c r="E71" s="56" t="s">
        <v>46</v>
      </c>
      <c r="F71" s="55">
        <v>4</v>
      </c>
      <c r="G71" s="55" t="s">
        <v>133</v>
      </c>
      <c r="H71" s="55" t="s">
        <v>277</v>
      </c>
      <c r="I71" s="55">
        <v>0</v>
      </c>
      <c r="J71" s="55">
        <v>1</v>
      </c>
      <c r="K71" s="55">
        <v>0</v>
      </c>
      <c r="L71" s="55">
        <v>1</v>
      </c>
      <c r="M71" s="72"/>
      <c r="N71" s="55">
        <v>0</v>
      </c>
      <c r="O71" s="83">
        <f>I71+J71+K71+L71+N71</f>
        <v>2</v>
      </c>
      <c r="P71" s="122">
        <v>12</v>
      </c>
    </row>
    <row r="72" spans="1:16" ht="16.5">
      <c r="A72" s="150">
        <v>13</v>
      </c>
      <c r="B72" s="54">
        <v>33</v>
      </c>
      <c r="C72" s="23" t="s">
        <v>82</v>
      </c>
      <c r="D72" s="55" t="s">
        <v>154</v>
      </c>
      <c r="E72" s="56" t="s">
        <v>46</v>
      </c>
      <c r="F72" s="55">
        <v>1</v>
      </c>
      <c r="G72" s="66" t="s">
        <v>259</v>
      </c>
      <c r="H72" s="66" t="s">
        <v>277</v>
      </c>
      <c r="I72" s="55">
        <v>0</v>
      </c>
      <c r="J72" s="55">
        <v>0</v>
      </c>
      <c r="K72" s="55">
        <v>0</v>
      </c>
      <c r="L72" s="55">
        <v>1</v>
      </c>
      <c r="M72" s="72" t="s">
        <v>260</v>
      </c>
      <c r="N72" s="55">
        <v>1</v>
      </c>
      <c r="O72" s="83">
        <f t="shared" si="1"/>
        <v>2</v>
      </c>
      <c r="P72" s="122">
        <v>13</v>
      </c>
    </row>
    <row r="73" spans="1:16" ht="16.5">
      <c r="A73" s="150">
        <v>14</v>
      </c>
      <c r="B73" s="54">
        <v>13</v>
      </c>
      <c r="C73" s="55">
        <v>175</v>
      </c>
      <c r="D73" s="55"/>
      <c r="E73" s="56" t="s">
        <v>46</v>
      </c>
      <c r="F73" s="55">
        <v>2</v>
      </c>
      <c r="G73" s="55" t="s">
        <v>111</v>
      </c>
      <c r="H73" s="55" t="s">
        <v>277</v>
      </c>
      <c r="I73" s="55">
        <v>0</v>
      </c>
      <c r="J73" s="55">
        <v>0</v>
      </c>
      <c r="K73" s="55">
        <v>0</v>
      </c>
      <c r="L73" s="55">
        <v>1</v>
      </c>
      <c r="M73" s="72" t="s">
        <v>112</v>
      </c>
      <c r="N73" s="55">
        <v>1</v>
      </c>
      <c r="O73" s="83">
        <f t="shared" si="1"/>
        <v>2</v>
      </c>
      <c r="P73" s="122">
        <v>14</v>
      </c>
    </row>
    <row r="74" spans="1:16" ht="16.5">
      <c r="A74" s="150">
        <v>15</v>
      </c>
      <c r="B74" s="54">
        <v>33</v>
      </c>
      <c r="C74" s="23" t="s">
        <v>82</v>
      </c>
      <c r="D74" s="55" t="s">
        <v>154</v>
      </c>
      <c r="E74" s="56" t="s">
        <v>46</v>
      </c>
      <c r="F74" s="55">
        <v>2</v>
      </c>
      <c r="G74" s="55" t="s">
        <v>261</v>
      </c>
      <c r="H74" s="55" t="s">
        <v>277</v>
      </c>
      <c r="I74" s="55">
        <v>0</v>
      </c>
      <c r="J74" s="55">
        <v>1</v>
      </c>
      <c r="K74" s="55">
        <v>0</v>
      </c>
      <c r="L74" s="55">
        <v>0</v>
      </c>
      <c r="M74" s="72" t="s">
        <v>262</v>
      </c>
      <c r="N74" s="55">
        <v>1</v>
      </c>
      <c r="O74" s="83">
        <f t="shared" si="1"/>
        <v>2</v>
      </c>
      <c r="P74" s="122">
        <v>15</v>
      </c>
    </row>
    <row r="75" spans="1:16" ht="16.5">
      <c r="A75" s="150">
        <v>16</v>
      </c>
      <c r="B75" s="54">
        <v>17</v>
      </c>
      <c r="C75" s="55">
        <v>144</v>
      </c>
      <c r="D75" s="55" t="s">
        <v>144</v>
      </c>
      <c r="E75" s="56" t="s">
        <v>46</v>
      </c>
      <c r="F75" s="55">
        <v>2</v>
      </c>
      <c r="G75" s="55" t="s">
        <v>146</v>
      </c>
      <c r="H75" s="55" t="s">
        <v>277</v>
      </c>
      <c r="I75" s="55">
        <v>0</v>
      </c>
      <c r="J75" s="55">
        <v>1</v>
      </c>
      <c r="K75" s="55">
        <v>0</v>
      </c>
      <c r="L75" s="55">
        <v>0</v>
      </c>
      <c r="M75" s="72" t="s">
        <v>147</v>
      </c>
      <c r="N75" s="55">
        <v>1</v>
      </c>
      <c r="O75" s="83">
        <f t="shared" si="1"/>
        <v>2</v>
      </c>
      <c r="P75" s="122">
        <v>16</v>
      </c>
    </row>
    <row r="76" spans="1:16" ht="16.5">
      <c r="A76" s="150">
        <v>17</v>
      </c>
      <c r="B76" s="54">
        <v>13</v>
      </c>
      <c r="C76" s="55">
        <v>175</v>
      </c>
      <c r="D76" s="55"/>
      <c r="E76" s="56" t="s">
        <v>46</v>
      </c>
      <c r="F76" s="55">
        <v>3</v>
      </c>
      <c r="G76" s="55" t="s">
        <v>113</v>
      </c>
      <c r="H76" s="55" t="s">
        <v>277</v>
      </c>
      <c r="I76" s="55">
        <v>0</v>
      </c>
      <c r="J76" s="55">
        <v>1</v>
      </c>
      <c r="K76" s="55">
        <v>0</v>
      </c>
      <c r="L76" s="55">
        <v>0</v>
      </c>
      <c r="M76" s="72" t="s">
        <v>114</v>
      </c>
      <c r="N76" s="55">
        <v>1</v>
      </c>
      <c r="O76" s="83">
        <f t="shared" si="1"/>
        <v>2</v>
      </c>
      <c r="P76" s="122">
        <v>17</v>
      </c>
    </row>
    <row r="77" spans="1:16" ht="16.5">
      <c r="A77" s="150">
        <v>18</v>
      </c>
      <c r="B77" s="54">
        <v>14</v>
      </c>
      <c r="C77" s="55">
        <v>175</v>
      </c>
      <c r="D77" s="55"/>
      <c r="E77" s="56" t="s">
        <v>46</v>
      </c>
      <c r="F77" s="55">
        <v>5</v>
      </c>
      <c r="G77" s="55" t="s">
        <v>126</v>
      </c>
      <c r="H77" s="55" t="s">
        <v>277</v>
      </c>
      <c r="I77" s="55">
        <v>0</v>
      </c>
      <c r="J77" s="55">
        <v>1</v>
      </c>
      <c r="K77" s="55">
        <v>0</v>
      </c>
      <c r="L77" s="55">
        <v>0</v>
      </c>
      <c r="M77" s="72" t="s">
        <v>127</v>
      </c>
      <c r="N77" s="55">
        <v>1</v>
      </c>
      <c r="O77" s="83">
        <f t="shared" si="1"/>
        <v>2</v>
      </c>
      <c r="P77" s="122">
        <v>18</v>
      </c>
    </row>
    <row r="78" spans="1:16" ht="16.5">
      <c r="A78" s="150">
        <v>19</v>
      </c>
      <c r="B78" s="54">
        <v>16</v>
      </c>
      <c r="C78" s="55">
        <v>162</v>
      </c>
      <c r="D78" s="55" t="s">
        <v>83</v>
      </c>
      <c r="E78" s="56" t="s">
        <v>46</v>
      </c>
      <c r="F78" s="55">
        <v>3</v>
      </c>
      <c r="G78" s="55" t="s">
        <v>139</v>
      </c>
      <c r="H78" s="55" t="s">
        <v>277</v>
      </c>
      <c r="I78" s="55">
        <v>0</v>
      </c>
      <c r="J78" s="55">
        <v>1</v>
      </c>
      <c r="K78" s="55">
        <v>0</v>
      </c>
      <c r="L78" s="55">
        <v>0</v>
      </c>
      <c r="M78" s="72" t="s">
        <v>140</v>
      </c>
      <c r="N78" s="55">
        <v>1</v>
      </c>
      <c r="O78" s="83">
        <f t="shared" si="1"/>
        <v>2</v>
      </c>
      <c r="P78" s="122">
        <v>19</v>
      </c>
    </row>
    <row r="79" spans="1:16" ht="16.5">
      <c r="A79" s="150">
        <v>20</v>
      </c>
      <c r="B79" s="54">
        <v>16</v>
      </c>
      <c r="C79" s="55">
        <v>162</v>
      </c>
      <c r="D79" s="55" t="s">
        <v>83</v>
      </c>
      <c r="E79" s="56" t="s">
        <v>46</v>
      </c>
      <c r="F79" s="55">
        <v>1</v>
      </c>
      <c r="G79" s="55" t="s">
        <v>136</v>
      </c>
      <c r="H79" s="55" t="s">
        <v>277</v>
      </c>
      <c r="I79" s="55">
        <v>0</v>
      </c>
      <c r="J79" s="55">
        <v>1</v>
      </c>
      <c r="K79" s="55">
        <v>0</v>
      </c>
      <c r="L79" s="55">
        <v>0</v>
      </c>
      <c r="M79" s="72" t="s">
        <v>137</v>
      </c>
      <c r="N79" s="55">
        <v>1</v>
      </c>
      <c r="O79" s="83">
        <f t="shared" si="1"/>
        <v>2</v>
      </c>
      <c r="P79" s="122">
        <v>20</v>
      </c>
    </row>
    <row r="80" spans="1:16" ht="16.5">
      <c r="A80" s="150">
        <v>21</v>
      </c>
      <c r="B80" s="54">
        <v>10</v>
      </c>
      <c r="C80" s="23" t="s">
        <v>82</v>
      </c>
      <c r="D80" s="55" t="s">
        <v>83</v>
      </c>
      <c r="E80" s="56" t="s">
        <v>46</v>
      </c>
      <c r="F80" s="55">
        <v>5</v>
      </c>
      <c r="G80" s="55" t="s">
        <v>92</v>
      </c>
      <c r="H80" s="55" t="s">
        <v>277</v>
      </c>
      <c r="I80" s="55">
        <v>0</v>
      </c>
      <c r="J80" s="55">
        <v>1</v>
      </c>
      <c r="K80" s="55">
        <v>0</v>
      </c>
      <c r="L80" s="55">
        <v>0</v>
      </c>
      <c r="M80" s="72" t="s">
        <v>93</v>
      </c>
      <c r="N80" s="55">
        <v>1</v>
      </c>
      <c r="O80" s="83">
        <f t="shared" si="1"/>
        <v>2</v>
      </c>
      <c r="P80" s="122">
        <v>21</v>
      </c>
    </row>
    <row r="81" spans="1:16" ht="16.5">
      <c r="A81" s="150">
        <v>22</v>
      </c>
      <c r="B81" s="54">
        <v>20</v>
      </c>
      <c r="C81" s="23" t="s">
        <v>82</v>
      </c>
      <c r="D81" s="55" t="s">
        <v>154</v>
      </c>
      <c r="E81" s="56" t="s">
        <v>46</v>
      </c>
      <c r="F81" s="55">
        <v>5</v>
      </c>
      <c r="G81" s="55" t="s">
        <v>177</v>
      </c>
      <c r="H81" s="55" t="s">
        <v>277</v>
      </c>
      <c r="I81" s="55">
        <v>0</v>
      </c>
      <c r="J81" s="55">
        <v>0</v>
      </c>
      <c r="K81" s="55">
        <v>1</v>
      </c>
      <c r="L81" s="55">
        <v>0</v>
      </c>
      <c r="M81" s="72"/>
      <c r="N81" s="55">
        <v>0</v>
      </c>
      <c r="O81" s="83">
        <f>I81+J81+K81+L81+N81</f>
        <v>1</v>
      </c>
      <c r="P81" s="122">
        <v>22</v>
      </c>
    </row>
    <row r="82" spans="1:16" ht="16.5">
      <c r="A82" s="150">
        <v>23</v>
      </c>
      <c r="B82" s="54">
        <v>16</v>
      </c>
      <c r="C82" s="55">
        <v>162</v>
      </c>
      <c r="D82" s="55" t="s">
        <v>83</v>
      </c>
      <c r="E82" s="56" t="s">
        <v>46</v>
      </c>
      <c r="F82" s="55">
        <v>2</v>
      </c>
      <c r="G82" s="55" t="s">
        <v>138</v>
      </c>
      <c r="H82" s="55" t="s">
        <v>277</v>
      </c>
      <c r="I82" s="55">
        <v>0</v>
      </c>
      <c r="J82" s="55">
        <v>1</v>
      </c>
      <c r="K82" s="55">
        <v>0</v>
      </c>
      <c r="L82" s="55">
        <v>0</v>
      </c>
      <c r="M82" s="72"/>
      <c r="N82" s="55">
        <v>0</v>
      </c>
      <c r="O82" s="83">
        <f>I82+J82+K82+L82+N82</f>
        <v>1</v>
      </c>
      <c r="P82" s="122">
        <v>22</v>
      </c>
    </row>
    <row r="83" spans="1:16" ht="16.5">
      <c r="A83" s="150">
        <v>24</v>
      </c>
      <c r="B83" s="54">
        <v>15</v>
      </c>
      <c r="C83" s="55">
        <v>175</v>
      </c>
      <c r="D83" s="55"/>
      <c r="E83" s="56" t="s">
        <v>46</v>
      </c>
      <c r="F83" s="55">
        <v>5</v>
      </c>
      <c r="G83" s="55" t="s">
        <v>134</v>
      </c>
      <c r="H83" s="55" t="s">
        <v>277</v>
      </c>
      <c r="I83" s="55">
        <v>0</v>
      </c>
      <c r="J83" s="55">
        <v>0</v>
      </c>
      <c r="K83" s="55">
        <v>0</v>
      </c>
      <c r="L83" s="55">
        <v>0</v>
      </c>
      <c r="M83" s="72" t="s">
        <v>135</v>
      </c>
      <c r="N83" s="55">
        <v>1</v>
      </c>
      <c r="O83" s="83">
        <f t="shared" si="1"/>
        <v>1</v>
      </c>
      <c r="P83" s="122">
        <v>24</v>
      </c>
    </row>
    <row r="84" spans="1:16" ht="16.5">
      <c r="A84" s="150">
        <v>25</v>
      </c>
      <c r="B84" s="54">
        <v>16</v>
      </c>
      <c r="C84" s="55">
        <v>162</v>
      </c>
      <c r="D84" s="55" t="s">
        <v>83</v>
      </c>
      <c r="E84" s="56" t="s">
        <v>46</v>
      </c>
      <c r="F84" s="55">
        <v>4</v>
      </c>
      <c r="G84" s="55" t="s">
        <v>141</v>
      </c>
      <c r="H84" s="55" t="s">
        <v>277</v>
      </c>
      <c r="I84" s="55">
        <v>0</v>
      </c>
      <c r="J84" s="55">
        <v>0</v>
      </c>
      <c r="K84" s="55">
        <v>0</v>
      </c>
      <c r="L84" s="55">
        <v>0</v>
      </c>
      <c r="M84" s="72" t="s">
        <v>142</v>
      </c>
      <c r="N84" s="55">
        <v>1</v>
      </c>
      <c r="O84" s="83">
        <f t="shared" si="1"/>
        <v>1</v>
      </c>
      <c r="P84" s="122">
        <v>25</v>
      </c>
    </row>
    <row r="85" spans="1:16" ht="17.25" thickBot="1">
      <c r="A85" s="218">
        <v>26</v>
      </c>
      <c r="B85" s="63">
        <v>15</v>
      </c>
      <c r="C85" s="64">
        <v>175</v>
      </c>
      <c r="D85" s="64"/>
      <c r="E85" s="65" t="s">
        <v>46</v>
      </c>
      <c r="F85" s="64">
        <v>1</v>
      </c>
      <c r="G85" s="64" t="s">
        <v>128</v>
      </c>
      <c r="H85" s="64" t="s">
        <v>277</v>
      </c>
      <c r="I85" s="64">
        <v>0</v>
      </c>
      <c r="J85" s="64">
        <v>0</v>
      </c>
      <c r="K85" s="64">
        <v>0</v>
      </c>
      <c r="L85" s="64">
        <v>0</v>
      </c>
      <c r="M85" s="81"/>
      <c r="N85" s="64">
        <v>0</v>
      </c>
      <c r="O85" s="86">
        <f t="shared" si="1"/>
        <v>0</v>
      </c>
      <c r="P85" s="125">
        <v>26</v>
      </c>
    </row>
    <row r="86" spans="2:15" ht="16.5">
      <c r="B86" s="48"/>
      <c r="C86" s="48"/>
      <c r="D86" s="48"/>
      <c r="E86" s="49"/>
      <c r="F86" s="48"/>
      <c r="G86" s="48"/>
      <c r="H86" s="48"/>
      <c r="I86" s="48"/>
      <c r="J86" s="48"/>
      <c r="K86" s="48"/>
      <c r="L86" s="48"/>
      <c r="M86" s="80"/>
      <c r="N86" s="48"/>
      <c r="O86" s="50"/>
    </row>
  </sheetData>
  <autoFilter ref="B1:P87"/>
  <printOptions/>
  <pageMargins left="0.12" right="0.11" top="0.13" bottom="0.12" header="0.12" footer="0.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A1">
      <selection activeCell="S9" sqref="S9"/>
    </sheetView>
  </sheetViews>
  <sheetFormatPr defaultColWidth="9.140625" defaultRowHeight="15"/>
  <cols>
    <col min="1" max="1" width="3.57421875" style="1" customWidth="1"/>
    <col min="2" max="2" width="3.140625" style="1" customWidth="1"/>
    <col min="3" max="3" width="5.28125" style="1" customWidth="1"/>
    <col min="4" max="4" width="16.7109375" style="1" customWidth="1"/>
    <col min="5" max="5" width="5.00390625" style="3" customWidth="1"/>
    <col min="6" max="6" width="2.140625" style="1" customWidth="1"/>
    <col min="7" max="7" width="27.57421875" style="1" customWidth="1"/>
    <col min="8" max="8" width="2.57421875" style="1" customWidth="1"/>
    <col min="9" max="9" width="7.57421875" style="1" customWidth="1"/>
    <col min="10" max="15" width="2.57421875" style="1" customWidth="1"/>
    <col min="16" max="16" width="3.00390625" style="1" customWidth="1"/>
    <col min="18" max="16384" width="9.140625" style="1" customWidth="1"/>
  </cols>
  <sheetData>
    <row r="1" spans="1:16" s="77" customFormat="1" ht="93.75" thickBot="1">
      <c r="A1" s="221" t="s">
        <v>3</v>
      </c>
      <c r="B1" s="220" t="s">
        <v>0</v>
      </c>
      <c r="C1" s="75" t="s">
        <v>1</v>
      </c>
      <c r="D1" s="222" t="s">
        <v>5</v>
      </c>
      <c r="E1" s="7" t="s">
        <v>2</v>
      </c>
      <c r="F1" s="2" t="s">
        <v>3</v>
      </c>
      <c r="G1" s="76" t="s">
        <v>4</v>
      </c>
      <c r="H1" s="76"/>
      <c r="I1" s="2" t="s">
        <v>6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75" t="s">
        <v>11</v>
      </c>
      <c r="P1" s="136" t="s">
        <v>281</v>
      </c>
    </row>
    <row r="2" spans="1:16" ht="15.75">
      <c r="A2" s="217">
        <v>1</v>
      </c>
      <c r="B2" s="212">
        <v>7</v>
      </c>
      <c r="C2" s="27">
        <v>145</v>
      </c>
      <c r="D2" s="27" t="s">
        <v>63</v>
      </c>
      <c r="E2" s="28" t="s">
        <v>21</v>
      </c>
      <c r="F2" s="27">
        <v>5</v>
      </c>
      <c r="G2" s="27" t="s">
        <v>70</v>
      </c>
      <c r="H2" s="27" t="s">
        <v>276</v>
      </c>
      <c r="I2" s="71"/>
      <c r="J2" s="27">
        <v>0</v>
      </c>
      <c r="K2" s="27">
        <v>1</v>
      </c>
      <c r="L2" s="27">
        <v>0</v>
      </c>
      <c r="M2" s="27">
        <v>1</v>
      </c>
      <c r="N2" s="27">
        <v>1</v>
      </c>
      <c r="O2" s="129">
        <f>J2+K2+L2+M2+N2</f>
        <v>3</v>
      </c>
      <c r="P2" s="138" t="s">
        <v>283</v>
      </c>
    </row>
    <row r="3" spans="1:16" ht="15.75">
      <c r="A3" s="150">
        <v>2</v>
      </c>
      <c r="B3" s="213">
        <v>24</v>
      </c>
      <c r="C3" s="23" t="s">
        <v>82</v>
      </c>
      <c r="D3" s="24" t="s">
        <v>83</v>
      </c>
      <c r="E3" s="25" t="s">
        <v>21</v>
      </c>
      <c r="F3" s="24">
        <v>4</v>
      </c>
      <c r="G3" s="24" t="s">
        <v>198</v>
      </c>
      <c r="H3" s="24" t="s">
        <v>276</v>
      </c>
      <c r="I3" s="72"/>
      <c r="J3" s="24">
        <v>0</v>
      </c>
      <c r="K3" s="24">
        <v>1</v>
      </c>
      <c r="L3" s="24">
        <v>0</v>
      </c>
      <c r="M3" s="24">
        <v>1</v>
      </c>
      <c r="N3" s="24">
        <v>1</v>
      </c>
      <c r="O3" s="130">
        <f>J3+K3+L3+M3+N3</f>
        <v>3</v>
      </c>
      <c r="P3" s="134" t="s">
        <v>283</v>
      </c>
    </row>
    <row r="4" spans="1:16" ht="15.75">
      <c r="A4" s="150">
        <v>3</v>
      </c>
      <c r="B4" s="213">
        <v>24</v>
      </c>
      <c r="C4" s="23" t="s">
        <v>82</v>
      </c>
      <c r="D4" s="24" t="s">
        <v>83</v>
      </c>
      <c r="E4" s="25" t="s">
        <v>21</v>
      </c>
      <c r="F4" s="24">
        <v>3</v>
      </c>
      <c r="G4" s="24" t="s">
        <v>197</v>
      </c>
      <c r="H4" s="24" t="s">
        <v>276</v>
      </c>
      <c r="I4" s="72"/>
      <c r="J4" s="24">
        <v>0</v>
      </c>
      <c r="K4" s="24">
        <v>1</v>
      </c>
      <c r="L4" s="24">
        <v>0</v>
      </c>
      <c r="M4" s="24">
        <v>0</v>
      </c>
      <c r="N4" s="24">
        <v>1</v>
      </c>
      <c r="O4" s="130">
        <f>J4+K4+L4+M4+N4</f>
        <v>2</v>
      </c>
      <c r="P4" s="134" t="s">
        <v>286</v>
      </c>
    </row>
    <row r="5" spans="1:16" ht="16.5" thickBot="1">
      <c r="A5" s="150">
        <v>4</v>
      </c>
      <c r="B5" s="214">
        <v>25</v>
      </c>
      <c r="C5" s="34" t="s">
        <v>82</v>
      </c>
      <c r="D5" s="35" t="s">
        <v>154</v>
      </c>
      <c r="E5" s="36" t="s">
        <v>21</v>
      </c>
      <c r="F5" s="35">
        <v>4</v>
      </c>
      <c r="G5" s="35" t="s">
        <v>203</v>
      </c>
      <c r="H5" s="35" t="s">
        <v>276</v>
      </c>
      <c r="I5" s="73"/>
      <c r="J5" s="35">
        <v>0</v>
      </c>
      <c r="K5" s="35">
        <v>1</v>
      </c>
      <c r="L5" s="35">
        <v>0</v>
      </c>
      <c r="M5" s="35">
        <v>0</v>
      </c>
      <c r="N5" s="35">
        <v>1</v>
      </c>
      <c r="O5" s="131">
        <f>J5+K5+L5+M5+N5</f>
        <v>2</v>
      </c>
      <c r="P5" s="139" t="s">
        <v>286</v>
      </c>
    </row>
    <row r="6" spans="1:16" ht="16.5" thickTop="1">
      <c r="A6" s="150">
        <v>5</v>
      </c>
      <c r="B6" s="215">
        <v>21</v>
      </c>
      <c r="C6" s="32">
        <v>144</v>
      </c>
      <c r="D6" s="32" t="s">
        <v>144</v>
      </c>
      <c r="E6" s="33" t="s">
        <v>21</v>
      </c>
      <c r="F6" s="32">
        <v>1</v>
      </c>
      <c r="G6" s="32" t="s">
        <v>178</v>
      </c>
      <c r="H6" s="32" t="s">
        <v>276</v>
      </c>
      <c r="I6" s="74"/>
      <c r="J6" s="32">
        <v>0</v>
      </c>
      <c r="K6" s="32">
        <v>0</v>
      </c>
      <c r="L6" s="32">
        <v>1</v>
      </c>
      <c r="M6" s="32">
        <v>0</v>
      </c>
      <c r="N6" s="32">
        <v>1</v>
      </c>
      <c r="O6" s="132">
        <f>J6+K6+L6+M6+N6</f>
        <v>2</v>
      </c>
      <c r="P6" s="137" t="s">
        <v>282</v>
      </c>
    </row>
    <row r="7" spans="1:16" ht="15.75">
      <c r="A7" s="150">
        <v>6</v>
      </c>
      <c r="B7" s="213">
        <v>2</v>
      </c>
      <c r="C7" s="24">
        <v>156</v>
      </c>
      <c r="D7" s="24" t="s">
        <v>13</v>
      </c>
      <c r="E7" s="25" t="s">
        <v>21</v>
      </c>
      <c r="F7" s="24">
        <v>1</v>
      </c>
      <c r="G7" s="24" t="s">
        <v>22</v>
      </c>
      <c r="H7" s="24" t="s">
        <v>276</v>
      </c>
      <c r="I7" s="72" t="s">
        <v>23</v>
      </c>
      <c r="J7" s="24">
        <v>1</v>
      </c>
      <c r="K7" s="24">
        <v>0</v>
      </c>
      <c r="L7" s="24">
        <v>0</v>
      </c>
      <c r="M7" s="24">
        <v>0</v>
      </c>
      <c r="N7" s="24">
        <v>0</v>
      </c>
      <c r="O7" s="130">
        <f>J7+K7+L7+M7+N7</f>
        <v>1</v>
      </c>
      <c r="P7" s="134" t="s">
        <v>284</v>
      </c>
    </row>
    <row r="8" spans="1:16" ht="15.75">
      <c r="A8" s="150">
        <v>7</v>
      </c>
      <c r="B8" s="213">
        <v>21</v>
      </c>
      <c r="C8" s="24">
        <v>144</v>
      </c>
      <c r="D8" s="24" t="s">
        <v>144</v>
      </c>
      <c r="E8" s="25" t="s">
        <v>21</v>
      </c>
      <c r="F8" s="24">
        <v>4</v>
      </c>
      <c r="G8" s="24" t="s">
        <v>181</v>
      </c>
      <c r="H8" s="24" t="s">
        <v>276</v>
      </c>
      <c r="I8" s="72"/>
      <c r="J8" s="24">
        <v>0</v>
      </c>
      <c r="K8" s="24">
        <v>0</v>
      </c>
      <c r="L8" s="24">
        <v>1</v>
      </c>
      <c r="M8" s="24">
        <v>0</v>
      </c>
      <c r="N8" s="24">
        <v>0</v>
      </c>
      <c r="O8" s="130">
        <f>J8+K8+L8+M8+N8</f>
        <v>1</v>
      </c>
      <c r="P8" s="134" t="s">
        <v>288</v>
      </c>
    </row>
    <row r="9" spans="1:16" ht="15.75">
      <c r="A9" s="150">
        <v>8</v>
      </c>
      <c r="B9" s="213">
        <v>24</v>
      </c>
      <c r="C9" s="23" t="s">
        <v>82</v>
      </c>
      <c r="D9" s="24" t="s">
        <v>83</v>
      </c>
      <c r="E9" s="25" t="s">
        <v>21</v>
      </c>
      <c r="F9" s="24">
        <v>1</v>
      </c>
      <c r="G9" s="24" t="s">
        <v>195</v>
      </c>
      <c r="H9" s="24" t="s">
        <v>276</v>
      </c>
      <c r="I9" s="72"/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130">
        <f>J9+K9+L9+M9+N9</f>
        <v>1</v>
      </c>
      <c r="P9" s="134" t="s">
        <v>288</v>
      </c>
    </row>
    <row r="10" spans="1:16" ht="15.75">
      <c r="A10" s="150">
        <v>9</v>
      </c>
      <c r="B10" s="213">
        <v>24</v>
      </c>
      <c r="C10" s="23" t="s">
        <v>82</v>
      </c>
      <c r="D10" s="24" t="s">
        <v>83</v>
      </c>
      <c r="E10" s="25" t="s">
        <v>21</v>
      </c>
      <c r="F10" s="24">
        <v>2</v>
      </c>
      <c r="G10" s="24" t="s">
        <v>196</v>
      </c>
      <c r="H10" s="24" t="s">
        <v>276</v>
      </c>
      <c r="I10" s="72"/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130">
        <f>J10+K10+L10+M10+N10</f>
        <v>1</v>
      </c>
      <c r="P10" s="134" t="s">
        <v>288</v>
      </c>
    </row>
    <row r="11" spans="1:16" ht="15.75">
      <c r="A11" s="150">
        <v>10</v>
      </c>
      <c r="B11" s="213">
        <v>24</v>
      </c>
      <c r="C11" s="23" t="s">
        <v>82</v>
      </c>
      <c r="D11" s="24" t="s">
        <v>83</v>
      </c>
      <c r="E11" s="25" t="s">
        <v>21</v>
      </c>
      <c r="F11" s="24">
        <v>5</v>
      </c>
      <c r="G11" s="24" t="s">
        <v>199</v>
      </c>
      <c r="H11" s="24" t="s">
        <v>276</v>
      </c>
      <c r="I11" s="72"/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130">
        <f>J11+K11+L11+M11+N11</f>
        <v>1</v>
      </c>
      <c r="P11" s="134" t="s">
        <v>288</v>
      </c>
    </row>
    <row r="12" spans="1:16" ht="15.75">
      <c r="A12" s="150">
        <v>11</v>
      </c>
      <c r="B12" s="213">
        <v>25</v>
      </c>
      <c r="C12" s="23" t="s">
        <v>82</v>
      </c>
      <c r="D12" s="24" t="s">
        <v>154</v>
      </c>
      <c r="E12" s="25" t="s">
        <v>21</v>
      </c>
      <c r="F12" s="24">
        <v>3</v>
      </c>
      <c r="G12" s="24" t="s">
        <v>202</v>
      </c>
      <c r="H12" s="24" t="s">
        <v>276</v>
      </c>
      <c r="I12" s="72"/>
      <c r="J12" s="24">
        <v>0</v>
      </c>
      <c r="K12" s="24">
        <v>0</v>
      </c>
      <c r="L12" s="24">
        <v>0</v>
      </c>
      <c r="M12" s="24">
        <v>0</v>
      </c>
      <c r="N12" s="24">
        <v>1</v>
      </c>
      <c r="O12" s="130">
        <f>J12+K12+L12+M12+N12</f>
        <v>1</v>
      </c>
      <c r="P12" s="134" t="s">
        <v>288</v>
      </c>
    </row>
    <row r="13" spans="1:16" ht="15.75">
      <c r="A13" s="150">
        <v>12</v>
      </c>
      <c r="B13" s="213">
        <v>21</v>
      </c>
      <c r="C13" s="24">
        <v>144</v>
      </c>
      <c r="D13" s="24" t="s">
        <v>144</v>
      </c>
      <c r="E13" s="25" t="s">
        <v>21</v>
      </c>
      <c r="F13" s="24">
        <v>2</v>
      </c>
      <c r="G13" s="24" t="s">
        <v>179</v>
      </c>
      <c r="H13" s="24" t="s">
        <v>276</v>
      </c>
      <c r="I13" s="72"/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130">
        <f>J13+K13+L13+M13+N13</f>
        <v>1</v>
      </c>
      <c r="P13" s="134" t="s">
        <v>288</v>
      </c>
    </row>
    <row r="14" spans="1:16" ht="15.75">
      <c r="A14" s="150">
        <v>13</v>
      </c>
      <c r="B14" s="213">
        <v>2</v>
      </c>
      <c r="C14" s="24">
        <v>156</v>
      </c>
      <c r="D14" s="24" t="s">
        <v>13</v>
      </c>
      <c r="E14" s="25" t="s">
        <v>21</v>
      </c>
      <c r="F14" s="24">
        <v>5</v>
      </c>
      <c r="G14" s="24" t="s">
        <v>27</v>
      </c>
      <c r="H14" s="24" t="s">
        <v>276</v>
      </c>
      <c r="I14" s="72"/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130">
        <f>J14+K14+L14+M14+N14</f>
        <v>1</v>
      </c>
      <c r="P14" s="134" t="s">
        <v>288</v>
      </c>
    </row>
    <row r="15" spans="1:16" ht="15.75">
      <c r="A15" s="150">
        <v>14</v>
      </c>
      <c r="B15" s="213">
        <v>19</v>
      </c>
      <c r="C15" s="24">
        <v>144</v>
      </c>
      <c r="D15" s="24" t="s">
        <v>144</v>
      </c>
      <c r="E15" s="25" t="s">
        <v>21</v>
      </c>
      <c r="F15" s="24">
        <v>3</v>
      </c>
      <c r="G15" s="24" t="s">
        <v>166</v>
      </c>
      <c r="H15" s="24" t="s">
        <v>276</v>
      </c>
      <c r="I15" s="72"/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130">
        <f>J15+K15+L15+M15+N15</f>
        <v>1</v>
      </c>
      <c r="P15" s="134" t="s">
        <v>288</v>
      </c>
    </row>
    <row r="16" spans="1:16" ht="15.75">
      <c r="A16" s="150">
        <v>15</v>
      </c>
      <c r="B16" s="213">
        <v>12</v>
      </c>
      <c r="C16" s="24">
        <v>138</v>
      </c>
      <c r="D16" s="24" t="s">
        <v>103</v>
      </c>
      <c r="E16" s="25" t="s">
        <v>21</v>
      </c>
      <c r="F16" s="24">
        <v>2</v>
      </c>
      <c r="G16" s="24" t="s">
        <v>105</v>
      </c>
      <c r="H16" s="24" t="s">
        <v>276</v>
      </c>
      <c r="I16" s="72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130">
        <f>J16+K16+L16+M16+N16</f>
        <v>0</v>
      </c>
      <c r="P16" s="134" t="s">
        <v>291</v>
      </c>
    </row>
    <row r="17" spans="1:16" ht="15.75">
      <c r="A17" s="150">
        <v>16</v>
      </c>
      <c r="B17" s="213">
        <v>21</v>
      </c>
      <c r="C17" s="24">
        <v>144</v>
      </c>
      <c r="D17" s="24" t="s">
        <v>144</v>
      </c>
      <c r="E17" s="25" t="s">
        <v>21</v>
      </c>
      <c r="F17" s="24">
        <v>3</v>
      </c>
      <c r="G17" s="24" t="s">
        <v>180</v>
      </c>
      <c r="H17" s="24" t="s">
        <v>276</v>
      </c>
      <c r="I17" s="72"/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130">
        <f>J17+K17+L17+M17+N17</f>
        <v>0</v>
      </c>
      <c r="P17" s="134" t="s">
        <v>291</v>
      </c>
    </row>
    <row r="18" spans="1:16" ht="15.75">
      <c r="A18" s="150">
        <v>17</v>
      </c>
      <c r="B18" s="213">
        <v>2</v>
      </c>
      <c r="C18" s="24">
        <v>156</v>
      </c>
      <c r="D18" s="24" t="s">
        <v>13</v>
      </c>
      <c r="E18" s="25" t="s">
        <v>21</v>
      </c>
      <c r="F18" s="24">
        <v>4</v>
      </c>
      <c r="G18" s="24" t="s">
        <v>26</v>
      </c>
      <c r="H18" s="24" t="s">
        <v>276</v>
      </c>
      <c r="I18" s="72"/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130">
        <f>J18+K18+L18+M18+N18</f>
        <v>0</v>
      </c>
      <c r="P18" s="134" t="s">
        <v>291</v>
      </c>
    </row>
    <row r="19" spans="1:16" ht="15.75">
      <c r="A19" s="150">
        <v>18</v>
      </c>
      <c r="B19" s="213">
        <v>12</v>
      </c>
      <c r="C19" s="24">
        <v>138</v>
      </c>
      <c r="D19" s="24" t="s">
        <v>103</v>
      </c>
      <c r="E19" s="25" t="s">
        <v>21</v>
      </c>
      <c r="F19" s="24">
        <v>4</v>
      </c>
      <c r="G19" s="24" t="s">
        <v>107</v>
      </c>
      <c r="H19" s="24" t="s">
        <v>276</v>
      </c>
      <c r="I19" s="72"/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30">
        <f>J19+K19+L19+M19+N19</f>
        <v>0</v>
      </c>
      <c r="P19" s="134" t="s">
        <v>291</v>
      </c>
    </row>
    <row r="20" spans="1:16" ht="16.5" thickBot="1">
      <c r="A20" s="219">
        <v>19</v>
      </c>
      <c r="B20" s="216">
        <v>19</v>
      </c>
      <c r="C20" s="29">
        <v>144</v>
      </c>
      <c r="D20" s="29" t="s">
        <v>144</v>
      </c>
      <c r="E20" s="30" t="s">
        <v>21</v>
      </c>
      <c r="F20" s="29">
        <v>5</v>
      </c>
      <c r="G20" s="29" t="s">
        <v>168</v>
      </c>
      <c r="H20" s="29" t="s">
        <v>276</v>
      </c>
      <c r="I20" s="81"/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133">
        <f>J20+K20+L20+M20+N20</f>
        <v>0</v>
      </c>
      <c r="P20" s="135" t="s">
        <v>291</v>
      </c>
    </row>
    <row r="21" spans="1:16" ht="15.75">
      <c r="A21" s="217">
        <v>1</v>
      </c>
      <c r="B21" s="212">
        <v>7</v>
      </c>
      <c r="C21" s="27">
        <v>145</v>
      </c>
      <c r="D21" s="27" t="s">
        <v>63</v>
      </c>
      <c r="E21" s="28" t="s">
        <v>21</v>
      </c>
      <c r="F21" s="27">
        <v>3</v>
      </c>
      <c r="G21" s="27" t="s">
        <v>67</v>
      </c>
      <c r="H21" s="27" t="s">
        <v>277</v>
      </c>
      <c r="I21" s="71" t="s">
        <v>68</v>
      </c>
      <c r="J21" s="27">
        <v>1</v>
      </c>
      <c r="K21" s="27">
        <v>1</v>
      </c>
      <c r="L21" s="27">
        <v>0</v>
      </c>
      <c r="M21" s="27">
        <v>0</v>
      </c>
      <c r="N21" s="27">
        <v>1</v>
      </c>
      <c r="O21" s="129">
        <f>J21+K21+L21+M21+N21</f>
        <v>3</v>
      </c>
      <c r="P21" s="137" t="s">
        <v>283</v>
      </c>
    </row>
    <row r="22" spans="1:16" ht="15.75">
      <c r="A22" s="150">
        <v>2</v>
      </c>
      <c r="B22" s="213">
        <v>7</v>
      </c>
      <c r="C22" s="24">
        <v>145</v>
      </c>
      <c r="D22" s="24" t="s">
        <v>63</v>
      </c>
      <c r="E22" s="25" t="s">
        <v>21</v>
      </c>
      <c r="F22" s="24">
        <v>1</v>
      </c>
      <c r="G22" s="24" t="s">
        <v>64</v>
      </c>
      <c r="H22" s="24" t="s">
        <v>277</v>
      </c>
      <c r="I22" s="72" t="s">
        <v>65</v>
      </c>
      <c r="J22" s="24">
        <v>1</v>
      </c>
      <c r="K22" s="24">
        <v>0</v>
      </c>
      <c r="L22" s="24">
        <v>0</v>
      </c>
      <c r="M22" s="24">
        <v>0</v>
      </c>
      <c r="N22" s="24">
        <v>1</v>
      </c>
      <c r="O22" s="130">
        <f>J22+K22+L22+M22+N22</f>
        <v>2</v>
      </c>
      <c r="P22" s="134" t="s">
        <v>285</v>
      </c>
    </row>
    <row r="23" spans="1:16" ht="15.75">
      <c r="A23" s="150">
        <v>3</v>
      </c>
      <c r="B23" s="213">
        <v>25</v>
      </c>
      <c r="C23" s="23" t="s">
        <v>82</v>
      </c>
      <c r="D23" s="24" t="s">
        <v>154</v>
      </c>
      <c r="E23" s="25" t="s">
        <v>21</v>
      </c>
      <c r="F23" s="24">
        <v>1</v>
      </c>
      <c r="G23" s="24" t="s">
        <v>200</v>
      </c>
      <c r="H23" s="24" t="s">
        <v>277</v>
      </c>
      <c r="I23" s="72"/>
      <c r="J23" s="24">
        <v>0</v>
      </c>
      <c r="K23" s="24">
        <v>0</v>
      </c>
      <c r="L23" s="24">
        <v>1</v>
      </c>
      <c r="M23" s="24">
        <v>0</v>
      </c>
      <c r="N23" s="24">
        <v>1</v>
      </c>
      <c r="O23" s="130">
        <f>J23+K23+L23+M23+N23</f>
        <v>2</v>
      </c>
      <c r="P23" s="134" t="s">
        <v>286</v>
      </c>
    </row>
    <row r="24" spans="1:16" ht="16.5" thickBot="1">
      <c r="A24" s="150">
        <v>4</v>
      </c>
      <c r="B24" s="214">
        <v>25</v>
      </c>
      <c r="C24" s="34" t="s">
        <v>82</v>
      </c>
      <c r="D24" s="35" t="s">
        <v>154</v>
      </c>
      <c r="E24" s="36" t="s">
        <v>21</v>
      </c>
      <c r="F24" s="35">
        <v>5</v>
      </c>
      <c r="G24" s="35" t="s">
        <v>204</v>
      </c>
      <c r="H24" s="35" t="s">
        <v>277</v>
      </c>
      <c r="I24" s="73"/>
      <c r="J24" s="35">
        <v>0</v>
      </c>
      <c r="K24" s="35">
        <v>0</v>
      </c>
      <c r="L24" s="35">
        <v>1</v>
      </c>
      <c r="M24" s="35">
        <v>0</v>
      </c>
      <c r="N24" s="35">
        <v>1</v>
      </c>
      <c r="O24" s="131">
        <f>J24+K24+L24+M24+N24</f>
        <v>2</v>
      </c>
      <c r="P24" s="139" t="s">
        <v>286</v>
      </c>
    </row>
    <row r="25" spans="1:16" ht="16.5" thickTop="1">
      <c r="A25" s="150">
        <v>5</v>
      </c>
      <c r="B25" s="213">
        <v>25</v>
      </c>
      <c r="C25" s="23" t="s">
        <v>82</v>
      </c>
      <c r="D25" s="24" t="s">
        <v>154</v>
      </c>
      <c r="E25" s="25" t="s">
        <v>21</v>
      </c>
      <c r="F25" s="24">
        <v>2</v>
      </c>
      <c r="G25" s="24" t="s">
        <v>201</v>
      </c>
      <c r="H25" s="24" t="s">
        <v>277</v>
      </c>
      <c r="I25" s="72"/>
      <c r="J25" s="24">
        <v>0</v>
      </c>
      <c r="K25" s="24">
        <v>1</v>
      </c>
      <c r="L25" s="24">
        <v>0</v>
      </c>
      <c r="M25" s="24">
        <v>0</v>
      </c>
      <c r="N25" s="24">
        <v>0</v>
      </c>
      <c r="O25" s="130">
        <f>J25+K25+L25+M25+N25</f>
        <v>1</v>
      </c>
      <c r="P25" s="137" t="s">
        <v>282</v>
      </c>
    </row>
    <row r="26" spans="1:16" ht="15.75">
      <c r="A26" s="150">
        <v>6</v>
      </c>
      <c r="B26" s="213">
        <v>2</v>
      </c>
      <c r="C26" s="24">
        <v>156</v>
      </c>
      <c r="D26" s="24" t="s">
        <v>13</v>
      </c>
      <c r="E26" s="25" t="s">
        <v>21</v>
      </c>
      <c r="F26" s="24">
        <v>2</v>
      </c>
      <c r="G26" s="24" t="s">
        <v>24</v>
      </c>
      <c r="H26" s="24" t="s">
        <v>277</v>
      </c>
      <c r="I26" s="72"/>
      <c r="J26" s="24">
        <v>0</v>
      </c>
      <c r="K26" s="24">
        <v>1</v>
      </c>
      <c r="L26" s="24">
        <v>0</v>
      </c>
      <c r="M26" s="24">
        <v>0</v>
      </c>
      <c r="N26" s="24">
        <v>0</v>
      </c>
      <c r="O26" s="130">
        <f>J26+K26+L26+M26+N26</f>
        <v>1</v>
      </c>
      <c r="P26" s="134" t="s">
        <v>282</v>
      </c>
    </row>
    <row r="27" spans="1:16" ht="15.75">
      <c r="A27" s="150">
        <v>7</v>
      </c>
      <c r="B27" s="215">
        <v>7</v>
      </c>
      <c r="C27" s="32">
        <v>145</v>
      </c>
      <c r="D27" s="32" t="s">
        <v>63</v>
      </c>
      <c r="E27" s="33" t="s">
        <v>21</v>
      </c>
      <c r="F27" s="32">
        <v>4</v>
      </c>
      <c r="G27" s="32" t="s">
        <v>69</v>
      </c>
      <c r="H27" s="32" t="s">
        <v>277</v>
      </c>
      <c r="I27" s="74"/>
      <c r="J27" s="32">
        <v>0</v>
      </c>
      <c r="K27" s="32">
        <v>0</v>
      </c>
      <c r="L27" s="32">
        <v>0</v>
      </c>
      <c r="M27" s="32">
        <v>0</v>
      </c>
      <c r="N27" s="32">
        <v>1</v>
      </c>
      <c r="O27" s="132">
        <f>J27+K27+L27+M27+N27</f>
        <v>1</v>
      </c>
      <c r="P27" s="134" t="s">
        <v>282</v>
      </c>
    </row>
    <row r="28" spans="1:16" ht="15.75">
      <c r="A28" s="150">
        <v>8</v>
      </c>
      <c r="B28" s="213">
        <v>21</v>
      </c>
      <c r="C28" s="24">
        <v>144</v>
      </c>
      <c r="D28" s="24" t="s">
        <v>144</v>
      </c>
      <c r="E28" s="25" t="s">
        <v>21</v>
      </c>
      <c r="F28" s="24">
        <v>5</v>
      </c>
      <c r="G28" s="24" t="s">
        <v>182</v>
      </c>
      <c r="H28" s="24" t="s">
        <v>277</v>
      </c>
      <c r="I28" s="72"/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130">
        <f>J28+K28+L28+M28+N28</f>
        <v>1</v>
      </c>
      <c r="P28" s="134" t="s">
        <v>282</v>
      </c>
    </row>
    <row r="29" spans="1:16" ht="15.75">
      <c r="A29" s="150">
        <v>9</v>
      </c>
      <c r="B29" s="213">
        <v>12</v>
      </c>
      <c r="C29" s="24">
        <v>138</v>
      </c>
      <c r="D29" s="24" t="s">
        <v>103</v>
      </c>
      <c r="E29" s="25" t="s">
        <v>21</v>
      </c>
      <c r="F29" s="24">
        <v>3</v>
      </c>
      <c r="G29" s="24" t="s">
        <v>106</v>
      </c>
      <c r="H29" s="24" t="s">
        <v>277</v>
      </c>
      <c r="I29" s="72"/>
      <c r="J29" s="24">
        <v>0</v>
      </c>
      <c r="K29" s="24">
        <v>0</v>
      </c>
      <c r="L29" s="24">
        <v>0</v>
      </c>
      <c r="M29" s="24">
        <v>0</v>
      </c>
      <c r="N29" s="24">
        <v>1</v>
      </c>
      <c r="O29" s="130">
        <f>J29+K29+L29+M29+N29</f>
        <v>1</v>
      </c>
      <c r="P29" s="134" t="s">
        <v>282</v>
      </c>
    </row>
    <row r="30" spans="1:16" ht="15.75">
      <c r="A30" s="150">
        <v>10</v>
      </c>
      <c r="B30" s="213">
        <v>7</v>
      </c>
      <c r="C30" s="24">
        <v>145</v>
      </c>
      <c r="D30" s="24" t="s">
        <v>63</v>
      </c>
      <c r="E30" s="25" t="s">
        <v>21</v>
      </c>
      <c r="F30" s="24">
        <v>2</v>
      </c>
      <c r="G30" s="24" t="s">
        <v>66</v>
      </c>
      <c r="H30" s="24" t="s">
        <v>277</v>
      </c>
      <c r="I30" s="72"/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130">
        <f>J30+K30+L30+M30+N30</f>
        <v>0</v>
      </c>
      <c r="P30" s="134" t="s">
        <v>292</v>
      </c>
    </row>
    <row r="31" spans="1:16" ht="15.75">
      <c r="A31" s="150">
        <v>11</v>
      </c>
      <c r="B31" s="213">
        <v>2</v>
      </c>
      <c r="C31" s="24">
        <v>156</v>
      </c>
      <c r="D31" s="24" t="s">
        <v>13</v>
      </c>
      <c r="E31" s="25" t="s">
        <v>21</v>
      </c>
      <c r="F31" s="24">
        <v>3</v>
      </c>
      <c r="G31" s="24" t="s">
        <v>25</v>
      </c>
      <c r="H31" s="24" t="s">
        <v>277</v>
      </c>
      <c r="I31" s="72"/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130">
        <f>J31+K31+L31+M31+N31</f>
        <v>0</v>
      </c>
      <c r="P31" s="134" t="s">
        <v>292</v>
      </c>
    </row>
    <row r="32" spans="1:16" ht="15.75">
      <c r="A32" s="150">
        <v>12</v>
      </c>
      <c r="B32" s="213">
        <v>12</v>
      </c>
      <c r="C32" s="24">
        <v>138</v>
      </c>
      <c r="D32" s="24" t="s">
        <v>103</v>
      </c>
      <c r="E32" s="25" t="s">
        <v>21</v>
      </c>
      <c r="F32" s="24">
        <v>1</v>
      </c>
      <c r="G32" s="24" t="s">
        <v>104</v>
      </c>
      <c r="H32" s="24" t="s">
        <v>277</v>
      </c>
      <c r="I32" s="72"/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30">
        <f>J32+K32+L32+M32+N32</f>
        <v>0</v>
      </c>
      <c r="P32" s="134" t="s">
        <v>292</v>
      </c>
    </row>
    <row r="33" spans="1:16" ht="15.75">
      <c r="A33" s="150">
        <v>13</v>
      </c>
      <c r="B33" s="213">
        <v>12</v>
      </c>
      <c r="C33" s="24">
        <v>138</v>
      </c>
      <c r="D33" s="24" t="s">
        <v>103</v>
      </c>
      <c r="E33" s="25" t="s">
        <v>21</v>
      </c>
      <c r="F33" s="24">
        <v>5</v>
      </c>
      <c r="G33" s="24" t="s">
        <v>108</v>
      </c>
      <c r="H33" s="24" t="s">
        <v>277</v>
      </c>
      <c r="I33" s="72"/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130">
        <f>J33+K33+L33+M33+N33</f>
        <v>0</v>
      </c>
      <c r="P33" s="134" t="s">
        <v>292</v>
      </c>
    </row>
    <row r="34" spans="1:16" ht="15.75">
      <c r="A34" s="150">
        <v>14</v>
      </c>
      <c r="B34" s="213">
        <v>19</v>
      </c>
      <c r="C34" s="24">
        <v>144</v>
      </c>
      <c r="D34" s="24" t="s">
        <v>144</v>
      </c>
      <c r="E34" s="25" t="s">
        <v>21</v>
      </c>
      <c r="F34" s="24">
        <v>1</v>
      </c>
      <c r="G34" s="24" t="s">
        <v>164</v>
      </c>
      <c r="H34" s="24" t="s">
        <v>277</v>
      </c>
      <c r="I34" s="72"/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30">
        <f>J34+K34+L34+M34+N34</f>
        <v>0</v>
      </c>
      <c r="P34" s="134" t="s">
        <v>292</v>
      </c>
    </row>
    <row r="35" spans="1:16" ht="15.75">
      <c r="A35" s="150">
        <v>15</v>
      </c>
      <c r="B35" s="213">
        <v>19</v>
      </c>
      <c r="C35" s="24">
        <v>144</v>
      </c>
      <c r="D35" s="24" t="s">
        <v>144</v>
      </c>
      <c r="E35" s="25" t="s">
        <v>21</v>
      </c>
      <c r="F35" s="24">
        <v>2</v>
      </c>
      <c r="G35" s="24" t="s">
        <v>165</v>
      </c>
      <c r="H35" s="24" t="s">
        <v>277</v>
      </c>
      <c r="I35" s="72"/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130">
        <f>J35+K35+L35+M35+N35</f>
        <v>0</v>
      </c>
      <c r="P35" s="134" t="s">
        <v>292</v>
      </c>
    </row>
    <row r="36" spans="1:16" ht="16.5" thickBot="1">
      <c r="A36" s="218">
        <v>16</v>
      </c>
      <c r="B36" s="216">
        <v>19</v>
      </c>
      <c r="C36" s="29">
        <v>144</v>
      </c>
      <c r="D36" s="29" t="s">
        <v>144</v>
      </c>
      <c r="E36" s="30" t="s">
        <v>21</v>
      </c>
      <c r="F36" s="29">
        <v>4</v>
      </c>
      <c r="G36" s="29" t="s">
        <v>167</v>
      </c>
      <c r="H36" s="29" t="s">
        <v>277</v>
      </c>
      <c r="I36" s="81"/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133">
        <f>J36+K36+L36+M36+N36</f>
        <v>0</v>
      </c>
      <c r="P36" s="135" t="s">
        <v>292</v>
      </c>
    </row>
    <row r="37" spans="2:16" ht="15">
      <c r="B37" s="14"/>
      <c r="C37" s="14"/>
      <c r="D37" s="14"/>
      <c r="E37" s="15"/>
      <c r="F37" s="14"/>
      <c r="G37" s="14"/>
      <c r="H37" s="14"/>
      <c r="I37" s="80"/>
      <c r="J37" s="14"/>
      <c r="K37" s="14"/>
      <c r="L37" s="14"/>
      <c r="M37" s="14"/>
      <c r="N37" s="14"/>
      <c r="O37" s="128"/>
      <c r="P37" s="3"/>
    </row>
    <row r="38" spans="2:16" ht="15">
      <c r="B38" s="14"/>
      <c r="C38" s="14"/>
      <c r="D38" s="14"/>
      <c r="E38" s="15"/>
      <c r="F38" s="14"/>
      <c r="G38" s="14"/>
      <c r="H38" s="14"/>
      <c r="I38" s="80"/>
      <c r="J38" s="14"/>
      <c r="K38" s="14"/>
      <c r="L38" s="14"/>
      <c r="M38" s="14"/>
      <c r="N38" s="14"/>
      <c r="O38" s="128"/>
      <c r="P38" s="3"/>
    </row>
    <row r="39" spans="2:16" ht="15">
      <c r="B39" s="14"/>
      <c r="C39" s="14"/>
      <c r="D39" s="14"/>
      <c r="E39" s="15"/>
      <c r="F39" s="14"/>
      <c r="G39" s="14"/>
      <c r="H39" s="14"/>
      <c r="I39" s="80"/>
      <c r="J39" s="14"/>
      <c r="K39" s="14"/>
      <c r="L39" s="14"/>
      <c r="M39" s="14"/>
      <c r="N39" s="14"/>
      <c r="O39" s="128"/>
      <c r="P39" s="3"/>
    </row>
    <row r="40" spans="2:16" ht="15">
      <c r="B40" s="14"/>
      <c r="C40" s="14"/>
      <c r="D40" s="14"/>
      <c r="E40" s="15"/>
      <c r="F40" s="14"/>
      <c r="G40" s="14"/>
      <c r="H40" s="14"/>
      <c r="I40" s="80"/>
      <c r="J40" s="14"/>
      <c r="K40" s="14"/>
      <c r="L40" s="14"/>
      <c r="M40" s="14"/>
      <c r="N40" s="14"/>
      <c r="O40" s="128"/>
      <c r="P40" s="3"/>
    </row>
    <row r="41" spans="2:16" ht="15">
      <c r="B41" s="14"/>
      <c r="C41" s="14"/>
      <c r="D41" s="14"/>
      <c r="E41" s="15"/>
      <c r="F41" s="14"/>
      <c r="G41" s="14"/>
      <c r="H41" s="14"/>
      <c r="I41" s="80"/>
      <c r="J41" s="14"/>
      <c r="K41" s="14"/>
      <c r="L41" s="14"/>
      <c r="M41" s="14"/>
      <c r="N41" s="14"/>
      <c r="O41" s="128"/>
      <c r="P41" s="3"/>
    </row>
    <row r="42" spans="2:16" ht="15">
      <c r="B42" s="14"/>
      <c r="C42" s="14"/>
      <c r="D42" s="14"/>
      <c r="E42" s="15"/>
      <c r="F42" s="14"/>
      <c r="G42" s="14"/>
      <c r="H42" s="14"/>
      <c r="I42" s="80"/>
      <c r="J42" s="14"/>
      <c r="K42" s="14"/>
      <c r="L42" s="14"/>
      <c r="M42" s="14"/>
      <c r="N42" s="14"/>
      <c r="O42" s="128"/>
      <c r="P42" s="3"/>
    </row>
    <row r="43" spans="2:16" ht="15">
      <c r="B43" s="14"/>
      <c r="C43" s="14"/>
      <c r="D43" s="14"/>
      <c r="E43" s="15"/>
      <c r="F43" s="14"/>
      <c r="G43" s="14"/>
      <c r="H43" s="14"/>
      <c r="I43" s="80"/>
      <c r="J43" s="14"/>
      <c r="K43" s="14"/>
      <c r="L43" s="14"/>
      <c r="M43" s="14"/>
      <c r="N43" s="14"/>
      <c r="O43" s="128"/>
      <c r="P43" s="3"/>
    </row>
    <row r="44" spans="2:16" ht="15">
      <c r="B44" s="14"/>
      <c r="C44" s="14"/>
      <c r="D44" s="14"/>
      <c r="E44" s="15"/>
      <c r="F44" s="14"/>
      <c r="G44" s="14"/>
      <c r="H44" s="14"/>
      <c r="I44" s="80"/>
      <c r="J44" s="14"/>
      <c r="K44" s="14"/>
      <c r="L44" s="14"/>
      <c r="M44" s="14"/>
      <c r="N44" s="14"/>
      <c r="O44" s="128"/>
      <c r="P44" s="3"/>
    </row>
    <row r="45" spans="2:16" ht="15.75" thickBot="1">
      <c r="B45" s="14"/>
      <c r="C45" s="14"/>
      <c r="D45" s="14"/>
      <c r="E45" s="15"/>
      <c r="F45" s="14"/>
      <c r="G45" s="14"/>
      <c r="H45" s="14"/>
      <c r="I45" s="80"/>
      <c r="J45" s="14"/>
      <c r="K45" s="14"/>
      <c r="L45" s="14"/>
      <c r="M45" s="14"/>
      <c r="N45" s="14"/>
      <c r="O45" s="128"/>
      <c r="P45" s="3"/>
    </row>
    <row r="46" spans="1:16" s="77" customFormat="1" ht="93.75" thickBot="1">
      <c r="A46" s="221" t="s">
        <v>3</v>
      </c>
      <c r="B46" s="220" t="s">
        <v>0</v>
      </c>
      <c r="C46" s="75" t="s">
        <v>1</v>
      </c>
      <c r="D46" s="6" t="s">
        <v>5</v>
      </c>
      <c r="E46" s="7" t="s">
        <v>2</v>
      </c>
      <c r="F46" s="2" t="s">
        <v>3</v>
      </c>
      <c r="G46" s="76" t="s">
        <v>4</v>
      </c>
      <c r="H46" s="76"/>
      <c r="I46" s="2" t="s">
        <v>6</v>
      </c>
      <c r="J46" s="2" t="s">
        <v>6</v>
      </c>
      <c r="K46" s="2" t="s">
        <v>7</v>
      </c>
      <c r="L46" s="2" t="s">
        <v>8</v>
      </c>
      <c r="M46" s="2" t="s">
        <v>9</v>
      </c>
      <c r="N46" s="2" t="s">
        <v>10</v>
      </c>
      <c r="O46" s="75" t="s">
        <v>11</v>
      </c>
      <c r="P46" s="136" t="s">
        <v>281</v>
      </c>
    </row>
    <row r="47" spans="1:16" ht="15.75">
      <c r="A47" s="217">
        <v>1</v>
      </c>
      <c r="B47" s="212">
        <v>27</v>
      </c>
      <c r="C47" s="27">
        <v>162</v>
      </c>
      <c r="D47" s="27" t="s">
        <v>83</v>
      </c>
      <c r="E47" s="28" t="s">
        <v>28</v>
      </c>
      <c r="F47" s="27">
        <v>5</v>
      </c>
      <c r="G47" s="27" t="s">
        <v>217</v>
      </c>
      <c r="H47" s="27" t="s">
        <v>276</v>
      </c>
      <c r="I47" s="71" t="s">
        <v>218</v>
      </c>
      <c r="J47" s="27">
        <v>1</v>
      </c>
      <c r="K47" s="27">
        <v>1</v>
      </c>
      <c r="L47" s="27">
        <v>0</v>
      </c>
      <c r="M47" s="27">
        <v>0</v>
      </c>
      <c r="N47" s="27">
        <v>1</v>
      </c>
      <c r="O47" s="129">
        <f>J47+K47+L47+M47+N47</f>
        <v>3</v>
      </c>
      <c r="P47" s="138" t="s">
        <v>283</v>
      </c>
    </row>
    <row r="48" spans="1:16" ht="15.75">
      <c r="A48" s="150">
        <v>2</v>
      </c>
      <c r="B48" s="213">
        <v>26</v>
      </c>
      <c r="C48" s="24">
        <v>128</v>
      </c>
      <c r="D48" s="24" t="s">
        <v>205</v>
      </c>
      <c r="E48" s="25" t="s">
        <v>28</v>
      </c>
      <c r="F48" s="24">
        <v>3</v>
      </c>
      <c r="G48" s="24" t="s">
        <v>208</v>
      </c>
      <c r="H48" s="24" t="s">
        <v>276</v>
      </c>
      <c r="I48" s="72" t="s">
        <v>209</v>
      </c>
      <c r="J48" s="24">
        <v>1</v>
      </c>
      <c r="K48" s="24">
        <v>1</v>
      </c>
      <c r="L48" s="24">
        <v>0</v>
      </c>
      <c r="M48" s="24">
        <v>0</v>
      </c>
      <c r="N48" s="24">
        <v>1</v>
      </c>
      <c r="O48" s="130">
        <f>J48+K48+L48+M48+N48</f>
        <v>3</v>
      </c>
      <c r="P48" s="134" t="s">
        <v>285</v>
      </c>
    </row>
    <row r="49" spans="1:16" ht="15.75">
      <c r="A49" s="150">
        <v>3</v>
      </c>
      <c r="B49" s="213">
        <v>27</v>
      </c>
      <c r="C49" s="24">
        <v>162</v>
      </c>
      <c r="D49" s="24" t="s">
        <v>83</v>
      </c>
      <c r="E49" s="25" t="s">
        <v>28</v>
      </c>
      <c r="F49" s="24">
        <v>3</v>
      </c>
      <c r="G49" s="24" t="s">
        <v>215</v>
      </c>
      <c r="H49" s="24" t="s">
        <v>276</v>
      </c>
      <c r="I49" s="72"/>
      <c r="J49" s="24">
        <v>0</v>
      </c>
      <c r="K49" s="24">
        <v>1</v>
      </c>
      <c r="L49" s="24">
        <v>0</v>
      </c>
      <c r="M49" s="24">
        <v>1</v>
      </c>
      <c r="N49" s="24">
        <v>1</v>
      </c>
      <c r="O49" s="130">
        <f>J49+K49+L49+M49+N49</f>
        <v>3</v>
      </c>
      <c r="P49" s="134" t="s">
        <v>286</v>
      </c>
    </row>
    <row r="50" spans="1:16" ht="15.75">
      <c r="A50" s="150">
        <v>4</v>
      </c>
      <c r="B50" s="213">
        <v>27</v>
      </c>
      <c r="C50" s="24">
        <v>162</v>
      </c>
      <c r="D50" s="24" t="s">
        <v>83</v>
      </c>
      <c r="E50" s="25" t="s">
        <v>28</v>
      </c>
      <c r="F50" s="24">
        <v>4</v>
      </c>
      <c r="G50" s="24" t="s">
        <v>216</v>
      </c>
      <c r="H50" s="24" t="s">
        <v>276</v>
      </c>
      <c r="I50" s="72"/>
      <c r="J50" s="24">
        <v>0</v>
      </c>
      <c r="K50" s="24">
        <v>1</v>
      </c>
      <c r="L50" s="24">
        <v>1</v>
      </c>
      <c r="M50" s="24">
        <v>0</v>
      </c>
      <c r="N50" s="24">
        <v>1</v>
      </c>
      <c r="O50" s="130">
        <f>J50+K50+L50+M50+N50</f>
        <v>3</v>
      </c>
      <c r="P50" s="134" t="s">
        <v>286</v>
      </c>
    </row>
    <row r="51" spans="1:16" ht="16.5" thickBot="1">
      <c r="A51" s="150">
        <v>5</v>
      </c>
      <c r="B51" s="214">
        <v>26</v>
      </c>
      <c r="C51" s="35">
        <v>128</v>
      </c>
      <c r="D51" s="35" t="s">
        <v>205</v>
      </c>
      <c r="E51" s="36" t="s">
        <v>28</v>
      </c>
      <c r="F51" s="35">
        <v>2</v>
      </c>
      <c r="G51" s="35" t="s">
        <v>207</v>
      </c>
      <c r="H51" s="35" t="s">
        <v>276</v>
      </c>
      <c r="I51" s="73"/>
      <c r="J51" s="35">
        <v>0</v>
      </c>
      <c r="K51" s="35">
        <v>1</v>
      </c>
      <c r="L51" s="35">
        <v>1</v>
      </c>
      <c r="M51" s="35">
        <v>0</v>
      </c>
      <c r="N51" s="35">
        <v>1</v>
      </c>
      <c r="O51" s="131">
        <f>J51+K51+L51+M51+N51</f>
        <v>3</v>
      </c>
      <c r="P51" s="139" t="s">
        <v>286</v>
      </c>
    </row>
    <row r="52" spans="1:16" ht="16.5" thickTop="1">
      <c r="A52" s="150">
        <v>6</v>
      </c>
      <c r="B52" s="215">
        <v>31</v>
      </c>
      <c r="C52" s="31" t="s">
        <v>82</v>
      </c>
      <c r="D52" s="32" t="s">
        <v>154</v>
      </c>
      <c r="E52" s="33" t="s">
        <v>28</v>
      </c>
      <c r="F52" s="32">
        <v>4</v>
      </c>
      <c r="G52" s="32" t="s">
        <v>246</v>
      </c>
      <c r="H52" s="32" t="s">
        <v>276</v>
      </c>
      <c r="I52" s="74"/>
      <c r="J52" s="32">
        <v>0</v>
      </c>
      <c r="K52" s="32">
        <v>1</v>
      </c>
      <c r="L52" s="32">
        <v>0</v>
      </c>
      <c r="M52" s="32">
        <v>0</v>
      </c>
      <c r="N52" s="32">
        <v>1</v>
      </c>
      <c r="O52" s="132">
        <f>J52+K52+L52+M52+N52</f>
        <v>2</v>
      </c>
      <c r="P52" s="137" t="s">
        <v>284</v>
      </c>
    </row>
    <row r="53" spans="1:16" ht="15.75">
      <c r="A53" s="150">
        <v>7</v>
      </c>
      <c r="B53" s="213">
        <v>26</v>
      </c>
      <c r="C53" s="24">
        <v>128</v>
      </c>
      <c r="D53" s="24" t="s">
        <v>205</v>
      </c>
      <c r="E53" s="25" t="s">
        <v>28</v>
      </c>
      <c r="F53" s="24">
        <v>1</v>
      </c>
      <c r="G53" s="24" t="s">
        <v>206</v>
      </c>
      <c r="H53" s="24" t="s">
        <v>276</v>
      </c>
      <c r="I53" s="72"/>
      <c r="J53" s="24">
        <v>0</v>
      </c>
      <c r="K53" s="24">
        <v>1</v>
      </c>
      <c r="L53" s="24">
        <v>0</v>
      </c>
      <c r="M53" s="24">
        <v>0</v>
      </c>
      <c r="N53" s="24">
        <v>1</v>
      </c>
      <c r="O53" s="130">
        <f>J53+K53+L53+M53+N53</f>
        <v>2</v>
      </c>
      <c r="P53" s="134" t="s">
        <v>284</v>
      </c>
    </row>
    <row r="54" spans="1:16" ht="15.75">
      <c r="A54" s="150">
        <v>8</v>
      </c>
      <c r="B54" s="213">
        <v>3</v>
      </c>
      <c r="C54" s="24">
        <v>156</v>
      </c>
      <c r="D54" s="24" t="s">
        <v>13</v>
      </c>
      <c r="E54" s="25" t="s">
        <v>28</v>
      </c>
      <c r="F54" s="24">
        <v>3</v>
      </c>
      <c r="G54" s="24" t="s">
        <v>32</v>
      </c>
      <c r="H54" s="24" t="s">
        <v>276</v>
      </c>
      <c r="I54" s="72"/>
      <c r="J54" s="24">
        <v>0</v>
      </c>
      <c r="K54" s="24">
        <v>1</v>
      </c>
      <c r="L54" s="24">
        <v>0</v>
      </c>
      <c r="M54" s="24">
        <v>0</v>
      </c>
      <c r="N54" s="24">
        <v>1</v>
      </c>
      <c r="O54" s="130">
        <f>J54+K54+L54+M54+N54</f>
        <v>2</v>
      </c>
      <c r="P54" s="134" t="s">
        <v>284</v>
      </c>
    </row>
    <row r="55" spans="1:16" ht="15.75">
      <c r="A55" s="150">
        <v>9</v>
      </c>
      <c r="B55" s="213">
        <v>18</v>
      </c>
      <c r="C55" s="23" t="s">
        <v>82</v>
      </c>
      <c r="D55" s="24" t="s">
        <v>154</v>
      </c>
      <c r="E55" s="25" t="s">
        <v>28</v>
      </c>
      <c r="F55" s="24">
        <v>5</v>
      </c>
      <c r="G55" s="24" t="s">
        <v>163</v>
      </c>
      <c r="H55" s="24" t="s">
        <v>276</v>
      </c>
      <c r="I55" s="72"/>
      <c r="J55" s="24">
        <v>0</v>
      </c>
      <c r="K55" s="24">
        <v>0</v>
      </c>
      <c r="L55" s="24">
        <v>0</v>
      </c>
      <c r="M55" s="24">
        <v>0</v>
      </c>
      <c r="N55" s="24">
        <v>1</v>
      </c>
      <c r="O55" s="130">
        <f>J55+K55+L55+M55+N55</f>
        <v>1</v>
      </c>
      <c r="P55" s="134" t="s">
        <v>293</v>
      </c>
    </row>
    <row r="56" spans="1:16" ht="15.75">
      <c r="A56" s="150">
        <v>10</v>
      </c>
      <c r="B56" s="213">
        <v>23</v>
      </c>
      <c r="C56" s="24">
        <v>126</v>
      </c>
      <c r="D56" s="24" t="s">
        <v>83</v>
      </c>
      <c r="E56" s="25" t="s">
        <v>28</v>
      </c>
      <c r="F56" s="24">
        <v>5</v>
      </c>
      <c r="G56" s="24" t="s">
        <v>194</v>
      </c>
      <c r="H56" s="24" t="s">
        <v>276</v>
      </c>
      <c r="I56" s="72"/>
      <c r="J56" s="24">
        <v>0</v>
      </c>
      <c r="K56" s="24">
        <v>0</v>
      </c>
      <c r="L56" s="24">
        <v>0</v>
      </c>
      <c r="M56" s="24">
        <v>0</v>
      </c>
      <c r="N56" s="24">
        <v>1</v>
      </c>
      <c r="O56" s="130">
        <f>J56+K56+L56+M56+N56</f>
        <v>1</v>
      </c>
      <c r="P56" s="134" t="s">
        <v>293</v>
      </c>
    </row>
    <row r="57" spans="1:16" ht="15.75">
      <c r="A57" s="150">
        <v>11</v>
      </c>
      <c r="B57" s="213">
        <v>29</v>
      </c>
      <c r="C57" s="37" t="s">
        <v>228</v>
      </c>
      <c r="D57" s="24" t="s">
        <v>229</v>
      </c>
      <c r="E57" s="25" t="s">
        <v>28</v>
      </c>
      <c r="F57" s="24">
        <v>4</v>
      </c>
      <c r="G57" s="24" t="s">
        <v>233</v>
      </c>
      <c r="H57" s="24" t="s">
        <v>276</v>
      </c>
      <c r="I57" s="72"/>
      <c r="J57" s="24">
        <v>0</v>
      </c>
      <c r="K57" s="24">
        <v>0</v>
      </c>
      <c r="L57" s="24">
        <v>0</v>
      </c>
      <c r="M57" s="24">
        <v>0</v>
      </c>
      <c r="N57" s="24">
        <v>1</v>
      </c>
      <c r="O57" s="130">
        <f>J57+K57+L57+M57+N57</f>
        <v>1</v>
      </c>
      <c r="P57" s="134" t="s">
        <v>293</v>
      </c>
    </row>
    <row r="58" spans="1:16" ht="15.75">
      <c r="A58" s="150">
        <v>12</v>
      </c>
      <c r="B58" s="213">
        <v>29</v>
      </c>
      <c r="C58" s="37" t="s">
        <v>228</v>
      </c>
      <c r="D58" s="24" t="s">
        <v>229</v>
      </c>
      <c r="E58" s="25" t="s">
        <v>28</v>
      </c>
      <c r="F58" s="24">
        <v>5</v>
      </c>
      <c r="G58" s="24" t="s">
        <v>234</v>
      </c>
      <c r="H58" s="24" t="s">
        <v>276</v>
      </c>
      <c r="I58" s="72"/>
      <c r="J58" s="24">
        <v>0</v>
      </c>
      <c r="K58" s="24">
        <v>0</v>
      </c>
      <c r="L58" s="24">
        <v>0</v>
      </c>
      <c r="M58" s="24">
        <v>0</v>
      </c>
      <c r="N58" s="24">
        <v>1</v>
      </c>
      <c r="O58" s="130">
        <f>J58+K58+L58+M58+N58</f>
        <v>1</v>
      </c>
      <c r="P58" s="134" t="s">
        <v>293</v>
      </c>
    </row>
    <row r="59" spans="1:16" ht="15.75">
      <c r="A59" s="150">
        <v>13</v>
      </c>
      <c r="B59" s="213">
        <v>3</v>
      </c>
      <c r="C59" s="24">
        <v>156</v>
      </c>
      <c r="D59" s="24" t="s">
        <v>13</v>
      </c>
      <c r="E59" s="25" t="s">
        <v>28</v>
      </c>
      <c r="F59" s="24">
        <v>2</v>
      </c>
      <c r="G59" s="24" t="s">
        <v>31</v>
      </c>
      <c r="H59" s="24" t="s">
        <v>276</v>
      </c>
      <c r="I59" s="72"/>
      <c r="J59" s="24">
        <v>0</v>
      </c>
      <c r="K59" s="24">
        <v>1</v>
      </c>
      <c r="L59" s="24">
        <v>0</v>
      </c>
      <c r="M59" s="24">
        <v>0</v>
      </c>
      <c r="N59" s="24">
        <v>0</v>
      </c>
      <c r="O59" s="130">
        <f>J59+K59+L59+M59+N59</f>
        <v>1</v>
      </c>
      <c r="P59" s="134" t="s">
        <v>293</v>
      </c>
    </row>
    <row r="60" spans="1:16" ht="15.75">
      <c r="A60" s="150">
        <v>14</v>
      </c>
      <c r="B60" s="213">
        <v>3</v>
      </c>
      <c r="C60" s="24">
        <v>156</v>
      </c>
      <c r="D60" s="24" t="s">
        <v>13</v>
      </c>
      <c r="E60" s="25" t="s">
        <v>28</v>
      </c>
      <c r="F60" s="24">
        <v>4</v>
      </c>
      <c r="G60" s="24" t="s">
        <v>33</v>
      </c>
      <c r="H60" s="24" t="s">
        <v>276</v>
      </c>
      <c r="I60" s="72"/>
      <c r="J60" s="24">
        <v>0</v>
      </c>
      <c r="K60" s="24">
        <v>1</v>
      </c>
      <c r="L60" s="24">
        <v>0</v>
      </c>
      <c r="M60" s="24">
        <v>0</v>
      </c>
      <c r="N60" s="24">
        <v>0</v>
      </c>
      <c r="O60" s="130">
        <f>J60+K60+L60+M60+N60</f>
        <v>1</v>
      </c>
      <c r="P60" s="134" t="s">
        <v>293</v>
      </c>
    </row>
    <row r="61" spans="1:16" ht="15.75">
      <c r="A61" s="150">
        <v>15</v>
      </c>
      <c r="B61" s="213">
        <v>3</v>
      </c>
      <c r="C61" s="24">
        <v>156</v>
      </c>
      <c r="D61" s="24" t="s">
        <v>13</v>
      </c>
      <c r="E61" s="25" t="s">
        <v>28</v>
      </c>
      <c r="F61" s="24">
        <v>5</v>
      </c>
      <c r="G61" s="24" t="s">
        <v>34</v>
      </c>
      <c r="H61" s="24" t="s">
        <v>276</v>
      </c>
      <c r="I61" s="72"/>
      <c r="J61" s="24">
        <v>0</v>
      </c>
      <c r="K61" s="24">
        <v>0</v>
      </c>
      <c r="L61" s="24">
        <v>0</v>
      </c>
      <c r="M61" s="24">
        <v>0</v>
      </c>
      <c r="N61" s="24">
        <v>1</v>
      </c>
      <c r="O61" s="130">
        <f>J61+K61+L61+M61+N61</f>
        <v>1</v>
      </c>
      <c r="P61" s="134" t="s">
        <v>293</v>
      </c>
    </row>
    <row r="62" spans="1:16" ht="15.75">
      <c r="A62" s="150">
        <v>16</v>
      </c>
      <c r="B62" s="213">
        <v>8</v>
      </c>
      <c r="C62" s="24">
        <v>145</v>
      </c>
      <c r="D62" s="24" t="s">
        <v>63</v>
      </c>
      <c r="E62" s="25" t="s">
        <v>28</v>
      </c>
      <c r="F62" s="24">
        <v>2</v>
      </c>
      <c r="G62" s="24" t="s">
        <v>72</v>
      </c>
      <c r="H62" s="24" t="s">
        <v>276</v>
      </c>
      <c r="I62" s="72"/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130">
        <f>J62+K62+L62+M62+N62</f>
        <v>1</v>
      </c>
      <c r="P62" s="134" t="s">
        <v>293</v>
      </c>
    </row>
    <row r="63" spans="1:16" ht="15.75">
      <c r="A63" s="150">
        <v>17</v>
      </c>
      <c r="B63" s="213">
        <v>22</v>
      </c>
      <c r="C63" s="24">
        <v>144</v>
      </c>
      <c r="D63" s="24" t="s">
        <v>144</v>
      </c>
      <c r="E63" s="25" t="s">
        <v>28</v>
      </c>
      <c r="F63" s="24">
        <v>1</v>
      </c>
      <c r="G63" s="24" t="s">
        <v>183</v>
      </c>
      <c r="H63" s="24" t="s">
        <v>276</v>
      </c>
      <c r="I63" s="72"/>
      <c r="J63" s="24">
        <v>0</v>
      </c>
      <c r="K63" s="24">
        <v>0</v>
      </c>
      <c r="L63" s="24">
        <v>0</v>
      </c>
      <c r="M63" s="24">
        <v>0</v>
      </c>
      <c r="N63" s="24">
        <v>1</v>
      </c>
      <c r="O63" s="130">
        <f>J63+K63+L63+M63+N63</f>
        <v>1</v>
      </c>
      <c r="P63" s="134" t="s">
        <v>293</v>
      </c>
    </row>
    <row r="64" spans="1:16" ht="16.5" thickBot="1">
      <c r="A64" s="219">
        <v>18</v>
      </c>
      <c r="B64" s="216">
        <v>22</v>
      </c>
      <c r="C64" s="29">
        <v>144</v>
      </c>
      <c r="D64" s="29" t="s">
        <v>144</v>
      </c>
      <c r="E64" s="30" t="s">
        <v>28</v>
      </c>
      <c r="F64" s="29">
        <v>2</v>
      </c>
      <c r="G64" s="29" t="s">
        <v>184</v>
      </c>
      <c r="H64" s="29" t="s">
        <v>276</v>
      </c>
      <c r="I64" s="81"/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133">
        <f>J64+K64+L64+M64+N64</f>
        <v>1</v>
      </c>
      <c r="P64" s="135" t="s">
        <v>293</v>
      </c>
    </row>
    <row r="65" spans="1:16" ht="15.75">
      <c r="A65" s="217">
        <v>1</v>
      </c>
      <c r="B65" s="215">
        <v>27</v>
      </c>
      <c r="C65" s="32">
        <v>162</v>
      </c>
      <c r="D65" s="32" t="s">
        <v>83</v>
      </c>
      <c r="E65" s="33" t="s">
        <v>28</v>
      </c>
      <c r="F65" s="32">
        <v>1</v>
      </c>
      <c r="G65" s="32" t="s">
        <v>212</v>
      </c>
      <c r="H65" s="32" t="s">
        <v>277</v>
      </c>
      <c r="I65" s="74" t="s">
        <v>213</v>
      </c>
      <c r="J65" s="32">
        <v>1</v>
      </c>
      <c r="K65" s="32">
        <v>1</v>
      </c>
      <c r="L65" s="32">
        <v>1</v>
      </c>
      <c r="M65" s="32">
        <v>1</v>
      </c>
      <c r="N65" s="32">
        <v>1</v>
      </c>
      <c r="O65" s="132">
        <f>J65+K65+L65+M65+N65</f>
        <v>5</v>
      </c>
      <c r="P65" s="137" t="s">
        <v>283</v>
      </c>
    </row>
    <row r="66" spans="1:16" ht="15.75">
      <c r="A66" s="150">
        <v>2</v>
      </c>
      <c r="B66" s="213">
        <v>18</v>
      </c>
      <c r="C66" s="23" t="s">
        <v>82</v>
      </c>
      <c r="D66" s="24" t="s">
        <v>154</v>
      </c>
      <c r="E66" s="25" t="s">
        <v>28</v>
      </c>
      <c r="F66" s="24">
        <v>2</v>
      </c>
      <c r="G66" s="24" t="s">
        <v>157</v>
      </c>
      <c r="H66" s="24" t="s">
        <v>277</v>
      </c>
      <c r="I66" s="72" t="s">
        <v>158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130">
        <f>J66+K66+L66+M66+N66</f>
        <v>5</v>
      </c>
      <c r="P66" s="134" t="s">
        <v>285</v>
      </c>
    </row>
    <row r="67" spans="1:16" ht="16.5" thickBot="1">
      <c r="A67" s="150">
        <v>3</v>
      </c>
      <c r="B67" s="214">
        <v>18</v>
      </c>
      <c r="C67" s="34" t="s">
        <v>82</v>
      </c>
      <c r="D67" s="35" t="s">
        <v>154</v>
      </c>
      <c r="E67" s="36" t="s">
        <v>28</v>
      </c>
      <c r="F67" s="35">
        <v>1</v>
      </c>
      <c r="G67" s="35" t="s">
        <v>155</v>
      </c>
      <c r="H67" s="35" t="s">
        <v>277</v>
      </c>
      <c r="I67" s="73" t="s">
        <v>156</v>
      </c>
      <c r="J67" s="35">
        <v>1</v>
      </c>
      <c r="K67" s="35">
        <v>1</v>
      </c>
      <c r="L67" s="35">
        <v>1</v>
      </c>
      <c r="M67" s="35">
        <v>1</v>
      </c>
      <c r="N67" s="35">
        <v>0</v>
      </c>
      <c r="O67" s="131">
        <f>J67+K67+L67+M67+N67</f>
        <v>4</v>
      </c>
      <c r="P67" s="139" t="s">
        <v>286</v>
      </c>
    </row>
    <row r="68" spans="1:16" ht="16.5" thickTop="1">
      <c r="A68" s="150">
        <v>4</v>
      </c>
      <c r="B68" s="213">
        <v>30</v>
      </c>
      <c r="C68" s="37" t="s">
        <v>228</v>
      </c>
      <c r="D68" s="24" t="s">
        <v>229</v>
      </c>
      <c r="E68" s="33" t="s">
        <v>297</v>
      </c>
      <c r="F68" s="24">
        <v>5</v>
      </c>
      <c r="G68" s="24" t="s">
        <v>241</v>
      </c>
      <c r="H68" s="24" t="s">
        <v>277</v>
      </c>
      <c r="I68" s="72" t="s">
        <v>280</v>
      </c>
      <c r="J68" s="24">
        <v>1</v>
      </c>
      <c r="K68" s="24">
        <v>1</v>
      </c>
      <c r="L68" s="24">
        <v>1</v>
      </c>
      <c r="M68" s="24">
        <v>0</v>
      </c>
      <c r="N68" s="24">
        <v>1</v>
      </c>
      <c r="O68" s="130">
        <f>J68+K68+L68+M68+N68</f>
        <v>4</v>
      </c>
      <c r="P68" s="134" t="s">
        <v>287</v>
      </c>
    </row>
    <row r="69" spans="1:16" ht="15.75">
      <c r="A69" s="150">
        <v>5</v>
      </c>
      <c r="B69" s="215">
        <v>33</v>
      </c>
      <c r="C69" s="31" t="s">
        <v>82</v>
      </c>
      <c r="D69" s="32" t="s">
        <v>83</v>
      </c>
      <c r="E69" s="33" t="s">
        <v>28</v>
      </c>
      <c r="F69" s="32">
        <v>4</v>
      </c>
      <c r="G69" s="32" t="s">
        <v>265</v>
      </c>
      <c r="H69" s="32" t="s">
        <v>277</v>
      </c>
      <c r="I69" s="74" t="s">
        <v>266</v>
      </c>
      <c r="J69" s="32">
        <v>1</v>
      </c>
      <c r="K69" s="32">
        <v>1</v>
      </c>
      <c r="L69" s="32">
        <v>0</v>
      </c>
      <c r="M69" s="32">
        <v>1</v>
      </c>
      <c r="N69" s="32">
        <v>1</v>
      </c>
      <c r="O69" s="132">
        <f>J69+K69+L69+M69+N69</f>
        <v>4</v>
      </c>
      <c r="P69" s="137" t="s">
        <v>282</v>
      </c>
    </row>
    <row r="70" spans="1:16" ht="15.75">
      <c r="A70" s="150">
        <v>6</v>
      </c>
      <c r="B70" s="213">
        <v>18</v>
      </c>
      <c r="C70" s="23" t="s">
        <v>82</v>
      </c>
      <c r="D70" s="24" t="s">
        <v>154</v>
      </c>
      <c r="E70" s="25" t="s">
        <v>28</v>
      </c>
      <c r="F70" s="24">
        <v>3</v>
      </c>
      <c r="G70" s="24" t="s">
        <v>159</v>
      </c>
      <c r="H70" s="24" t="s">
        <v>277</v>
      </c>
      <c r="I70" s="72" t="s">
        <v>160</v>
      </c>
      <c r="J70" s="24">
        <v>1</v>
      </c>
      <c r="K70" s="24">
        <v>1</v>
      </c>
      <c r="L70" s="24">
        <v>0</v>
      </c>
      <c r="M70" s="24">
        <v>0</v>
      </c>
      <c r="N70" s="24">
        <v>1</v>
      </c>
      <c r="O70" s="130">
        <f>J70+K70+L70+M70+N70</f>
        <v>3</v>
      </c>
      <c r="P70" s="134" t="s">
        <v>284</v>
      </c>
    </row>
    <row r="71" spans="1:16" ht="15.75">
      <c r="A71" s="150">
        <v>7</v>
      </c>
      <c r="B71" s="213">
        <v>18</v>
      </c>
      <c r="C71" s="23" t="s">
        <v>82</v>
      </c>
      <c r="D71" s="24" t="s">
        <v>154</v>
      </c>
      <c r="E71" s="25" t="s">
        <v>28</v>
      </c>
      <c r="F71" s="24">
        <v>4</v>
      </c>
      <c r="G71" s="24" t="s">
        <v>161</v>
      </c>
      <c r="H71" s="24" t="s">
        <v>277</v>
      </c>
      <c r="I71" s="72" t="s">
        <v>162</v>
      </c>
      <c r="J71" s="24">
        <v>1</v>
      </c>
      <c r="K71" s="24">
        <v>1</v>
      </c>
      <c r="L71" s="24">
        <v>0</v>
      </c>
      <c r="M71" s="24">
        <v>0</v>
      </c>
      <c r="N71" s="24">
        <v>1</v>
      </c>
      <c r="O71" s="130">
        <f>J71+K71+L71+M71+N71</f>
        <v>3</v>
      </c>
      <c r="P71" s="134" t="s">
        <v>288</v>
      </c>
    </row>
    <row r="72" spans="1:16" ht="15.75">
      <c r="A72" s="150">
        <v>8</v>
      </c>
      <c r="B72" s="213">
        <v>31</v>
      </c>
      <c r="C72" s="23" t="s">
        <v>82</v>
      </c>
      <c r="D72" s="24" t="s">
        <v>154</v>
      </c>
      <c r="E72" s="25" t="s">
        <v>28</v>
      </c>
      <c r="F72" s="24">
        <v>5</v>
      </c>
      <c r="G72" s="24" t="s">
        <v>247</v>
      </c>
      <c r="H72" s="24" t="s">
        <v>277</v>
      </c>
      <c r="I72" s="72" t="s">
        <v>248</v>
      </c>
      <c r="J72" s="24">
        <v>1</v>
      </c>
      <c r="K72" s="24">
        <v>1</v>
      </c>
      <c r="L72" s="24">
        <v>0</v>
      </c>
      <c r="M72" s="24">
        <v>0</v>
      </c>
      <c r="N72" s="24">
        <v>1</v>
      </c>
      <c r="O72" s="130">
        <f>J72+K72+L72+M72+N72</f>
        <v>3</v>
      </c>
      <c r="P72" s="134" t="s">
        <v>289</v>
      </c>
    </row>
    <row r="73" spans="1:16" ht="15.75">
      <c r="A73" s="150">
        <v>9</v>
      </c>
      <c r="B73" s="213">
        <v>23</v>
      </c>
      <c r="C73" s="24">
        <v>126</v>
      </c>
      <c r="D73" s="24" t="s">
        <v>83</v>
      </c>
      <c r="E73" s="25" t="s">
        <v>28</v>
      </c>
      <c r="F73" s="24">
        <v>2</v>
      </c>
      <c r="G73" s="24" t="s">
        <v>190</v>
      </c>
      <c r="H73" s="24" t="s">
        <v>277</v>
      </c>
      <c r="I73" s="72" t="s">
        <v>191</v>
      </c>
      <c r="J73" s="24">
        <v>1</v>
      </c>
      <c r="K73" s="24">
        <v>1</v>
      </c>
      <c r="L73" s="24">
        <v>0</v>
      </c>
      <c r="M73" s="24">
        <v>0</v>
      </c>
      <c r="N73" s="24">
        <v>1</v>
      </c>
      <c r="O73" s="130">
        <f>J73+K73+L73+M73+N73</f>
        <v>3</v>
      </c>
      <c r="P73" s="134" t="s">
        <v>293</v>
      </c>
    </row>
    <row r="74" spans="1:16" ht="15.75">
      <c r="A74" s="150">
        <v>10</v>
      </c>
      <c r="B74" s="213">
        <v>26</v>
      </c>
      <c r="C74" s="24">
        <v>128</v>
      </c>
      <c r="D74" s="24" t="s">
        <v>205</v>
      </c>
      <c r="E74" s="25" t="s">
        <v>28</v>
      </c>
      <c r="F74" s="24">
        <v>4</v>
      </c>
      <c r="G74" s="24" t="s">
        <v>210</v>
      </c>
      <c r="H74" s="24" t="s">
        <v>277</v>
      </c>
      <c r="I74" s="72"/>
      <c r="J74" s="24">
        <v>0</v>
      </c>
      <c r="K74" s="24">
        <v>1</v>
      </c>
      <c r="L74" s="24">
        <v>0</v>
      </c>
      <c r="M74" s="24">
        <v>1</v>
      </c>
      <c r="N74" s="24">
        <v>1</v>
      </c>
      <c r="O74" s="130">
        <f>J74+K74+L74+M74+N74</f>
        <v>3</v>
      </c>
      <c r="P74" s="134" t="s">
        <v>292</v>
      </c>
    </row>
    <row r="75" spans="1:16" ht="15.75">
      <c r="A75" s="150">
        <v>11</v>
      </c>
      <c r="B75" s="213">
        <v>27</v>
      </c>
      <c r="C75" s="24">
        <v>162</v>
      </c>
      <c r="D75" s="24" t="s">
        <v>83</v>
      </c>
      <c r="E75" s="25" t="s">
        <v>28</v>
      </c>
      <c r="F75" s="24">
        <v>2</v>
      </c>
      <c r="G75" s="24" t="s">
        <v>214</v>
      </c>
      <c r="H75" s="24" t="s">
        <v>277</v>
      </c>
      <c r="I75" s="72"/>
      <c r="J75" s="24">
        <v>0</v>
      </c>
      <c r="K75" s="24">
        <v>1</v>
      </c>
      <c r="L75" s="24">
        <v>1</v>
      </c>
      <c r="M75" s="24">
        <v>0</v>
      </c>
      <c r="N75" s="24">
        <v>1</v>
      </c>
      <c r="O75" s="130">
        <f>J75+K75+L75+M75+N75</f>
        <v>3</v>
      </c>
      <c r="P75" s="134" t="s">
        <v>292</v>
      </c>
    </row>
    <row r="76" spans="1:16" ht="15.75">
      <c r="A76" s="150">
        <v>12</v>
      </c>
      <c r="B76" s="213">
        <v>31</v>
      </c>
      <c r="C76" s="23" t="s">
        <v>82</v>
      </c>
      <c r="D76" s="24" t="s">
        <v>154</v>
      </c>
      <c r="E76" s="25" t="s">
        <v>28</v>
      </c>
      <c r="F76" s="24">
        <v>1</v>
      </c>
      <c r="G76" s="24" t="s">
        <v>243</v>
      </c>
      <c r="H76" s="24" t="s">
        <v>277</v>
      </c>
      <c r="I76" s="72"/>
      <c r="J76" s="24">
        <v>0</v>
      </c>
      <c r="K76" s="24">
        <v>1</v>
      </c>
      <c r="L76" s="24">
        <v>1</v>
      </c>
      <c r="M76" s="24">
        <v>0</v>
      </c>
      <c r="N76" s="24">
        <v>1</v>
      </c>
      <c r="O76" s="130">
        <f>J76+K76+L76+M76+N76</f>
        <v>3</v>
      </c>
      <c r="P76" s="134" t="s">
        <v>292</v>
      </c>
    </row>
    <row r="77" spans="1:16" ht="15.75">
      <c r="A77" s="150">
        <v>13</v>
      </c>
      <c r="B77" s="213">
        <v>26</v>
      </c>
      <c r="C77" s="24">
        <v>128</v>
      </c>
      <c r="D77" s="24" t="s">
        <v>205</v>
      </c>
      <c r="E77" s="25" t="s">
        <v>28</v>
      </c>
      <c r="F77" s="24">
        <v>5</v>
      </c>
      <c r="G77" s="24" t="s">
        <v>211</v>
      </c>
      <c r="H77" s="24" t="s">
        <v>277</v>
      </c>
      <c r="I77" s="72"/>
      <c r="J77" s="24">
        <v>0</v>
      </c>
      <c r="K77" s="24">
        <v>1</v>
      </c>
      <c r="L77" s="24">
        <v>1</v>
      </c>
      <c r="M77" s="24">
        <v>0</v>
      </c>
      <c r="N77" s="24">
        <v>1</v>
      </c>
      <c r="O77" s="130">
        <f>J77+K77+L77+M77+N77</f>
        <v>3</v>
      </c>
      <c r="P77" s="134" t="s">
        <v>292</v>
      </c>
    </row>
    <row r="78" spans="1:16" ht="15.75">
      <c r="A78" s="150">
        <v>14</v>
      </c>
      <c r="B78" s="213">
        <v>3</v>
      </c>
      <c r="C78" s="24">
        <v>156</v>
      </c>
      <c r="D78" s="24" t="s">
        <v>13</v>
      </c>
      <c r="E78" s="25" t="s">
        <v>28</v>
      </c>
      <c r="F78" s="24">
        <v>1</v>
      </c>
      <c r="G78" s="24" t="s">
        <v>29</v>
      </c>
      <c r="H78" s="24" t="s">
        <v>277</v>
      </c>
      <c r="I78" s="72" t="s">
        <v>30</v>
      </c>
      <c r="J78" s="24">
        <v>1</v>
      </c>
      <c r="K78" s="24">
        <v>0</v>
      </c>
      <c r="L78" s="24">
        <v>0</v>
      </c>
      <c r="M78" s="24">
        <v>0</v>
      </c>
      <c r="N78" s="24">
        <v>1</v>
      </c>
      <c r="O78" s="130">
        <f>J78+K78+L78+M78+N78</f>
        <v>2</v>
      </c>
      <c r="P78" s="134" t="s">
        <v>294</v>
      </c>
    </row>
    <row r="79" spans="1:16" ht="15.75">
      <c r="A79" s="150">
        <v>15</v>
      </c>
      <c r="B79" s="213">
        <v>31</v>
      </c>
      <c r="C79" s="23" t="s">
        <v>82</v>
      </c>
      <c r="D79" s="24" t="s">
        <v>154</v>
      </c>
      <c r="E79" s="25" t="s">
        <v>28</v>
      </c>
      <c r="F79" s="24">
        <v>3</v>
      </c>
      <c r="G79" s="24" t="s">
        <v>245</v>
      </c>
      <c r="H79" s="24" t="s">
        <v>277</v>
      </c>
      <c r="I79" s="72"/>
      <c r="J79" s="24">
        <v>0</v>
      </c>
      <c r="K79" s="24">
        <v>1</v>
      </c>
      <c r="L79" s="24">
        <v>1</v>
      </c>
      <c r="M79" s="24">
        <v>0</v>
      </c>
      <c r="N79" s="24">
        <v>0</v>
      </c>
      <c r="O79" s="130">
        <f>J79+K79+L79+M79+N79</f>
        <v>2</v>
      </c>
      <c r="P79" s="134" t="s">
        <v>291</v>
      </c>
    </row>
    <row r="80" spans="1:16" ht="15.75">
      <c r="A80" s="150">
        <v>16</v>
      </c>
      <c r="B80" s="213">
        <v>31</v>
      </c>
      <c r="C80" s="23" t="s">
        <v>82</v>
      </c>
      <c r="D80" s="24" t="s">
        <v>154</v>
      </c>
      <c r="E80" s="25" t="s">
        <v>28</v>
      </c>
      <c r="F80" s="24">
        <v>2</v>
      </c>
      <c r="G80" s="24" t="s">
        <v>244</v>
      </c>
      <c r="H80" s="24" t="s">
        <v>277</v>
      </c>
      <c r="I80" s="72"/>
      <c r="J80" s="24">
        <v>0</v>
      </c>
      <c r="K80" s="24">
        <v>0</v>
      </c>
      <c r="L80" s="24">
        <v>0</v>
      </c>
      <c r="M80" s="24">
        <v>1</v>
      </c>
      <c r="N80" s="24">
        <v>1</v>
      </c>
      <c r="O80" s="130">
        <f>J80+K80+L80+M80+N80</f>
        <v>2</v>
      </c>
      <c r="P80" s="134" t="s">
        <v>291</v>
      </c>
    </row>
    <row r="81" spans="1:16" ht="15.75">
      <c r="A81" s="150">
        <v>17</v>
      </c>
      <c r="B81" s="213">
        <v>23</v>
      </c>
      <c r="C81" s="24">
        <v>126</v>
      </c>
      <c r="D81" s="24" t="s">
        <v>83</v>
      </c>
      <c r="E81" s="25" t="s">
        <v>28</v>
      </c>
      <c r="F81" s="24">
        <v>1</v>
      </c>
      <c r="G81" s="24" t="s">
        <v>189</v>
      </c>
      <c r="H81" s="24" t="s">
        <v>277</v>
      </c>
      <c r="I81" s="72"/>
      <c r="J81" s="24">
        <v>0</v>
      </c>
      <c r="K81" s="24">
        <v>1</v>
      </c>
      <c r="L81" s="24">
        <v>0</v>
      </c>
      <c r="M81" s="24">
        <v>0</v>
      </c>
      <c r="N81" s="24">
        <v>1</v>
      </c>
      <c r="O81" s="130">
        <f>J81+K81+L81+M81+N81</f>
        <v>2</v>
      </c>
      <c r="P81" s="134" t="s">
        <v>291</v>
      </c>
    </row>
    <row r="82" spans="1:16" ht="15.75">
      <c r="A82" s="150">
        <v>18</v>
      </c>
      <c r="B82" s="213">
        <v>23</v>
      </c>
      <c r="C82" s="24">
        <v>126</v>
      </c>
      <c r="D82" s="24" t="s">
        <v>83</v>
      </c>
      <c r="E82" s="25" t="s">
        <v>28</v>
      </c>
      <c r="F82" s="24">
        <v>3</v>
      </c>
      <c r="G82" s="24" t="s">
        <v>192</v>
      </c>
      <c r="H82" s="24" t="s">
        <v>277</v>
      </c>
      <c r="I82" s="72"/>
      <c r="J82" s="24">
        <v>0</v>
      </c>
      <c r="K82" s="24">
        <v>1</v>
      </c>
      <c r="L82" s="24">
        <v>0</v>
      </c>
      <c r="M82" s="24">
        <v>0</v>
      </c>
      <c r="N82" s="24">
        <v>1</v>
      </c>
      <c r="O82" s="130">
        <f>J82+K82+L82+M82+N82</f>
        <v>2</v>
      </c>
      <c r="P82" s="134" t="s">
        <v>291</v>
      </c>
    </row>
    <row r="83" spans="1:16" ht="15.75">
      <c r="A83" s="150">
        <v>19</v>
      </c>
      <c r="B83" s="213">
        <v>29</v>
      </c>
      <c r="C83" s="37" t="s">
        <v>228</v>
      </c>
      <c r="D83" s="24" t="s">
        <v>229</v>
      </c>
      <c r="E83" s="25" t="s">
        <v>28</v>
      </c>
      <c r="F83" s="24">
        <v>2</v>
      </c>
      <c r="G83" s="24" t="s">
        <v>231</v>
      </c>
      <c r="H83" s="24" t="s">
        <v>277</v>
      </c>
      <c r="I83" s="72"/>
      <c r="J83" s="24">
        <v>0</v>
      </c>
      <c r="K83" s="24">
        <v>1</v>
      </c>
      <c r="L83" s="24">
        <v>0</v>
      </c>
      <c r="M83" s="24">
        <v>0</v>
      </c>
      <c r="N83" s="24">
        <v>1</v>
      </c>
      <c r="O83" s="130">
        <f>J83+K83+L83+M83+N83</f>
        <v>2</v>
      </c>
      <c r="P83" s="134" t="s">
        <v>291</v>
      </c>
    </row>
    <row r="84" spans="1:16" ht="15.75">
      <c r="A84" s="150">
        <v>20</v>
      </c>
      <c r="B84" s="213">
        <v>29</v>
      </c>
      <c r="C84" s="37" t="s">
        <v>228</v>
      </c>
      <c r="D84" s="24" t="s">
        <v>229</v>
      </c>
      <c r="E84" s="25" t="s">
        <v>28</v>
      </c>
      <c r="F84" s="24">
        <v>3</v>
      </c>
      <c r="G84" s="24" t="s">
        <v>232</v>
      </c>
      <c r="H84" s="24" t="s">
        <v>277</v>
      </c>
      <c r="I84" s="72"/>
      <c r="J84" s="24">
        <v>0</v>
      </c>
      <c r="K84" s="24">
        <v>1</v>
      </c>
      <c r="L84" s="24">
        <v>0</v>
      </c>
      <c r="M84" s="24">
        <v>0</v>
      </c>
      <c r="N84" s="24">
        <v>1</v>
      </c>
      <c r="O84" s="130">
        <f>J84+K84+L84+M84+N84</f>
        <v>2</v>
      </c>
      <c r="P84" s="134" t="s">
        <v>291</v>
      </c>
    </row>
    <row r="85" spans="1:16" ht="15.75">
      <c r="A85" s="150">
        <v>21</v>
      </c>
      <c r="B85" s="213">
        <v>8</v>
      </c>
      <c r="C85" s="24">
        <v>145</v>
      </c>
      <c r="D85" s="24" t="s">
        <v>63</v>
      </c>
      <c r="E85" s="25" t="s">
        <v>28</v>
      </c>
      <c r="F85" s="24">
        <v>4</v>
      </c>
      <c r="G85" s="24" t="s">
        <v>74</v>
      </c>
      <c r="H85" s="24" t="s">
        <v>277</v>
      </c>
      <c r="I85" s="72"/>
      <c r="J85" s="24">
        <v>0</v>
      </c>
      <c r="K85" s="24">
        <v>1</v>
      </c>
      <c r="L85" s="24">
        <v>0</v>
      </c>
      <c r="M85" s="24">
        <v>0</v>
      </c>
      <c r="N85" s="24">
        <v>1</v>
      </c>
      <c r="O85" s="130">
        <f>J85+K85+L85+M85+N85</f>
        <v>2</v>
      </c>
      <c r="P85" s="134" t="s">
        <v>291</v>
      </c>
    </row>
    <row r="86" spans="1:16" ht="15.75">
      <c r="A86" s="150">
        <v>22</v>
      </c>
      <c r="B86" s="213">
        <v>8</v>
      </c>
      <c r="C86" s="24">
        <v>145</v>
      </c>
      <c r="D86" s="24" t="s">
        <v>63</v>
      </c>
      <c r="E86" s="25" t="s">
        <v>28</v>
      </c>
      <c r="F86" s="24">
        <v>5</v>
      </c>
      <c r="G86" s="24" t="s">
        <v>75</v>
      </c>
      <c r="H86" s="24" t="s">
        <v>277</v>
      </c>
      <c r="I86" s="72"/>
      <c r="J86" s="24">
        <v>0</v>
      </c>
      <c r="K86" s="24">
        <v>1</v>
      </c>
      <c r="L86" s="24">
        <v>0</v>
      </c>
      <c r="M86" s="24">
        <v>0</v>
      </c>
      <c r="N86" s="24">
        <v>1</v>
      </c>
      <c r="O86" s="130">
        <f>J86+K86+L86+M86+N86</f>
        <v>2</v>
      </c>
      <c r="P86" s="134" t="s">
        <v>291</v>
      </c>
    </row>
    <row r="87" spans="1:16" ht="15.75">
      <c r="A87" s="150">
        <v>23</v>
      </c>
      <c r="B87" s="213">
        <v>29</v>
      </c>
      <c r="C87" s="37" t="s">
        <v>228</v>
      </c>
      <c r="D87" s="24" t="s">
        <v>229</v>
      </c>
      <c r="E87" s="25" t="s">
        <v>28</v>
      </c>
      <c r="F87" s="24">
        <v>1</v>
      </c>
      <c r="G87" s="24" t="s">
        <v>230</v>
      </c>
      <c r="H87" s="24" t="s">
        <v>277</v>
      </c>
      <c r="I87" s="72"/>
      <c r="J87" s="24">
        <v>0</v>
      </c>
      <c r="K87" s="24">
        <v>0</v>
      </c>
      <c r="L87" s="24">
        <v>0</v>
      </c>
      <c r="M87" s="24">
        <v>0</v>
      </c>
      <c r="N87" s="24">
        <v>1</v>
      </c>
      <c r="O87" s="130">
        <f>J87+K87+L87+M87+N87</f>
        <v>1</v>
      </c>
      <c r="P87" s="134" t="s">
        <v>298</v>
      </c>
    </row>
    <row r="88" spans="1:16" ht="15.75">
      <c r="A88" s="150">
        <v>24</v>
      </c>
      <c r="B88" s="213">
        <v>8</v>
      </c>
      <c r="C88" s="24">
        <v>145</v>
      </c>
      <c r="D88" s="24" t="s">
        <v>63</v>
      </c>
      <c r="E88" s="25" t="s">
        <v>28</v>
      </c>
      <c r="F88" s="24">
        <v>1</v>
      </c>
      <c r="G88" s="24" t="s">
        <v>71</v>
      </c>
      <c r="H88" s="24" t="s">
        <v>277</v>
      </c>
      <c r="I88" s="72"/>
      <c r="J88" s="24">
        <v>0</v>
      </c>
      <c r="K88" s="24">
        <v>0</v>
      </c>
      <c r="L88" s="24">
        <v>0</v>
      </c>
      <c r="M88" s="24">
        <v>0</v>
      </c>
      <c r="N88" s="24">
        <v>1</v>
      </c>
      <c r="O88" s="130">
        <f>J88+K88+L88+M88+N88</f>
        <v>1</v>
      </c>
      <c r="P88" s="134" t="s">
        <v>298</v>
      </c>
    </row>
    <row r="89" spans="1:16" ht="15.75">
      <c r="A89" s="150">
        <v>25</v>
      </c>
      <c r="B89" s="213">
        <v>22</v>
      </c>
      <c r="C89" s="24">
        <v>144</v>
      </c>
      <c r="D89" s="24" t="s">
        <v>144</v>
      </c>
      <c r="E89" s="25" t="s">
        <v>28</v>
      </c>
      <c r="F89" s="24">
        <v>3</v>
      </c>
      <c r="G89" s="24" t="s">
        <v>185</v>
      </c>
      <c r="H89" s="24" t="s">
        <v>277</v>
      </c>
      <c r="I89" s="72"/>
      <c r="J89" s="24">
        <v>0</v>
      </c>
      <c r="K89" s="24">
        <v>1</v>
      </c>
      <c r="L89" s="24">
        <v>0</v>
      </c>
      <c r="M89" s="24">
        <v>0</v>
      </c>
      <c r="N89" s="24">
        <v>0</v>
      </c>
      <c r="O89" s="130">
        <f>J89+K89+L89+M89+N89</f>
        <v>1</v>
      </c>
      <c r="P89" s="134" t="s">
        <v>298</v>
      </c>
    </row>
    <row r="90" spans="1:16" ht="15.75">
      <c r="A90" s="150">
        <v>26</v>
      </c>
      <c r="B90" s="213">
        <v>22</v>
      </c>
      <c r="C90" s="24">
        <v>144</v>
      </c>
      <c r="D90" s="24" t="s">
        <v>186</v>
      </c>
      <c r="E90" s="25" t="s">
        <v>28</v>
      </c>
      <c r="F90" s="24">
        <v>5</v>
      </c>
      <c r="G90" s="24" t="s">
        <v>188</v>
      </c>
      <c r="H90" s="24" t="s">
        <v>277</v>
      </c>
      <c r="I90" s="72"/>
      <c r="J90" s="24">
        <v>0</v>
      </c>
      <c r="K90" s="24">
        <v>0</v>
      </c>
      <c r="L90" s="24">
        <v>0</v>
      </c>
      <c r="M90" s="24">
        <v>0</v>
      </c>
      <c r="N90" s="24">
        <v>1</v>
      </c>
      <c r="O90" s="130">
        <f>J90+K90+L90+M90+N90</f>
        <v>1</v>
      </c>
      <c r="P90" s="134" t="s">
        <v>298</v>
      </c>
    </row>
    <row r="91" spans="1:16" ht="15.75">
      <c r="A91" s="150">
        <v>27</v>
      </c>
      <c r="B91" s="213">
        <v>23</v>
      </c>
      <c r="C91" s="24">
        <v>126</v>
      </c>
      <c r="D91" s="24" t="s">
        <v>83</v>
      </c>
      <c r="E91" s="25" t="s">
        <v>28</v>
      </c>
      <c r="F91" s="24">
        <v>4</v>
      </c>
      <c r="G91" s="24" t="s">
        <v>193</v>
      </c>
      <c r="H91" s="24" t="s">
        <v>277</v>
      </c>
      <c r="I91" s="72"/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130">
        <f>J91+K91+L91+M91+N91</f>
        <v>0</v>
      </c>
      <c r="P91" s="134" t="s">
        <v>299</v>
      </c>
    </row>
    <row r="92" spans="1:16" ht="15.75">
      <c r="A92" s="150">
        <v>28</v>
      </c>
      <c r="B92" s="213">
        <v>8</v>
      </c>
      <c r="C92" s="24">
        <v>145</v>
      </c>
      <c r="D92" s="24" t="s">
        <v>63</v>
      </c>
      <c r="E92" s="25" t="s">
        <v>28</v>
      </c>
      <c r="F92" s="24">
        <v>3</v>
      </c>
      <c r="G92" s="24" t="s">
        <v>73</v>
      </c>
      <c r="H92" s="24" t="s">
        <v>277</v>
      </c>
      <c r="I92" s="72"/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130">
        <f>J92+K92+L92+M92+N92</f>
        <v>0</v>
      </c>
      <c r="P92" s="134" t="s">
        <v>299</v>
      </c>
    </row>
    <row r="93" spans="1:16" ht="16.5" thickBot="1">
      <c r="A93" s="218">
        <v>29</v>
      </c>
      <c r="B93" s="216">
        <v>22</v>
      </c>
      <c r="C93" s="29">
        <v>144</v>
      </c>
      <c r="D93" s="29" t="s">
        <v>186</v>
      </c>
      <c r="E93" s="30" t="s">
        <v>28</v>
      </c>
      <c r="F93" s="29">
        <v>4</v>
      </c>
      <c r="G93" s="29" t="s">
        <v>187</v>
      </c>
      <c r="H93" s="29" t="s">
        <v>277</v>
      </c>
      <c r="I93" s="81"/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133">
        <f>J93+K93+L93+M93+N93</f>
        <v>0</v>
      </c>
      <c r="P93" s="135" t="s">
        <v>299</v>
      </c>
    </row>
    <row r="94" spans="2:16" ht="15">
      <c r="B94" s="14"/>
      <c r="C94" s="14"/>
      <c r="D94" s="14"/>
      <c r="E94" s="15"/>
      <c r="F94" s="14"/>
      <c r="G94" s="14"/>
      <c r="H94" s="14"/>
      <c r="I94" s="80"/>
      <c r="J94" s="14"/>
      <c r="K94" s="14"/>
      <c r="L94" s="14"/>
      <c r="M94" s="14"/>
      <c r="N94" s="14"/>
      <c r="O94" s="128"/>
      <c r="P94" s="3"/>
    </row>
    <row r="95" spans="2:16" ht="15.75" thickBot="1">
      <c r="B95" s="14"/>
      <c r="C95" s="14"/>
      <c r="D95" s="14"/>
      <c r="E95" s="15"/>
      <c r="F95" s="14"/>
      <c r="G95" s="14"/>
      <c r="H95" s="14"/>
      <c r="I95" s="80"/>
      <c r="J95" s="14"/>
      <c r="K95" s="14"/>
      <c r="L95" s="14"/>
      <c r="M95" s="14"/>
      <c r="N95" s="14"/>
      <c r="O95" s="128"/>
      <c r="P95" s="3"/>
    </row>
    <row r="96" spans="1:16" s="77" customFormat="1" ht="93.75" thickBot="1">
      <c r="A96" s="221" t="s">
        <v>3</v>
      </c>
      <c r="B96" s="220" t="s">
        <v>0</v>
      </c>
      <c r="C96" s="75" t="s">
        <v>1</v>
      </c>
      <c r="D96" s="6" t="s">
        <v>5</v>
      </c>
      <c r="E96" s="7" t="s">
        <v>2</v>
      </c>
      <c r="F96" s="2" t="s">
        <v>3</v>
      </c>
      <c r="G96" s="76" t="s">
        <v>4</v>
      </c>
      <c r="H96" s="76"/>
      <c r="I96" s="2" t="s">
        <v>6</v>
      </c>
      <c r="J96" s="2" t="s">
        <v>6</v>
      </c>
      <c r="K96" s="2" t="s">
        <v>7</v>
      </c>
      <c r="L96" s="2" t="s">
        <v>8</v>
      </c>
      <c r="M96" s="2" t="s">
        <v>9</v>
      </c>
      <c r="N96" s="2" t="s">
        <v>10</v>
      </c>
      <c r="O96" s="75" t="s">
        <v>11</v>
      </c>
      <c r="P96" s="136" t="s">
        <v>281</v>
      </c>
    </row>
    <row r="97" spans="1:16" ht="15.75">
      <c r="A97" s="217">
        <v>1</v>
      </c>
      <c r="B97" s="212">
        <v>32</v>
      </c>
      <c r="C97" s="26" t="s">
        <v>82</v>
      </c>
      <c r="D97" s="27" t="s">
        <v>249</v>
      </c>
      <c r="E97" s="28" t="s">
        <v>14</v>
      </c>
      <c r="F97" s="27">
        <v>1</v>
      </c>
      <c r="G97" s="27" t="s">
        <v>250</v>
      </c>
      <c r="H97" s="27" t="s">
        <v>276</v>
      </c>
      <c r="I97" s="71" t="s">
        <v>251</v>
      </c>
      <c r="J97" s="27">
        <v>1</v>
      </c>
      <c r="K97" s="27">
        <v>1</v>
      </c>
      <c r="L97" s="27">
        <v>0</v>
      </c>
      <c r="M97" s="27">
        <v>0</v>
      </c>
      <c r="N97" s="27">
        <v>1</v>
      </c>
      <c r="O97" s="129">
        <f>J97+K97+L97+M97+N97</f>
        <v>3</v>
      </c>
      <c r="P97" s="138" t="s">
        <v>283</v>
      </c>
    </row>
    <row r="98" spans="1:16" ht="15.75">
      <c r="A98" s="150">
        <v>2</v>
      </c>
      <c r="B98" s="213">
        <v>30</v>
      </c>
      <c r="C98" s="37" t="s">
        <v>228</v>
      </c>
      <c r="D98" s="24" t="s">
        <v>229</v>
      </c>
      <c r="E98" s="25" t="s">
        <v>14</v>
      </c>
      <c r="F98" s="24">
        <v>4</v>
      </c>
      <c r="G98" s="24" t="s">
        <v>239</v>
      </c>
      <c r="H98" s="24" t="s">
        <v>276</v>
      </c>
      <c r="I98" s="72" t="s">
        <v>300</v>
      </c>
      <c r="J98" s="24">
        <v>1</v>
      </c>
      <c r="K98" s="24">
        <v>0</v>
      </c>
      <c r="L98" s="24">
        <v>0</v>
      </c>
      <c r="M98" s="24">
        <v>0</v>
      </c>
      <c r="N98" s="24">
        <v>1</v>
      </c>
      <c r="O98" s="130">
        <f>J98+K98+L98+M98+N98</f>
        <v>2</v>
      </c>
      <c r="P98" s="134" t="s">
        <v>285</v>
      </c>
    </row>
    <row r="99" spans="1:16" ht="15.75">
      <c r="A99" s="150">
        <v>3</v>
      </c>
      <c r="B99" s="213">
        <v>34</v>
      </c>
      <c r="C99" s="23" t="s">
        <v>82</v>
      </c>
      <c r="D99" s="24" t="s">
        <v>154</v>
      </c>
      <c r="E99" s="25" t="s">
        <v>14</v>
      </c>
      <c r="F99" s="24">
        <v>2</v>
      </c>
      <c r="G99" s="24" t="s">
        <v>269</v>
      </c>
      <c r="H99" s="24" t="s">
        <v>276</v>
      </c>
      <c r="I99" s="72"/>
      <c r="J99" s="24">
        <v>0</v>
      </c>
      <c r="K99" s="24">
        <v>1</v>
      </c>
      <c r="L99" s="24">
        <v>0</v>
      </c>
      <c r="M99" s="24">
        <v>0</v>
      </c>
      <c r="N99" s="24">
        <v>1</v>
      </c>
      <c r="O99" s="130">
        <f>J99+K99+L99+M99+N99</f>
        <v>2</v>
      </c>
      <c r="P99" s="134" t="s">
        <v>286</v>
      </c>
    </row>
    <row r="100" spans="1:16" ht="15.75">
      <c r="A100" s="150">
        <v>4</v>
      </c>
      <c r="B100" s="213">
        <v>30</v>
      </c>
      <c r="C100" s="37" t="s">
        <v>228</v>
      </c>
      <c r="D100" s="24" t="s">
        <v>229</v>
      </c>
      <c r="E100" s="25" t="s">
        <v>14</v>
      </c>
      <c r="F100" s="24">
        <v>3</v>
      </c>
      <c r="G100" s="24" t="s">
        <v>238</v>
      </c>
      <c r="H100" s="24" t="s">
        <v>276</v>
      </c>
      <c r="I100" s="72"/>
      <c r="J100" s="24">
        <v>0</v>
      </c>
      <c r="K100" s="24">
        <v>1</v>
      </c>
      <c r="L100" s="24">
        <v>0</v>
      </c>
      <c r="M100" s="24">
        <v>0</v>
      </c>
      <c r="N100" s="24">
        <v>1</v>
      </c>
      <c r="O100" s="130">
        <f>J100+K100+L100+M100+N100</f>
        <v>2</v>
      </c>
      <c r="P100" s="134" t="s">
        <v>286</v>
      </c>
    </row>
    <row r="101" spans="1:16" ht="16.5" thickBot="1">
      <c r="A101" s="150">
        <v>5</v>
      </c>
      <c r="B101" s="214">
        <v>1</v>
      </c>
      <c r="C101" s="35">
        <v>156</v>
      </c>
      <c r="D101" s="35" t="s">
        <v>13</v>
      </c>
      <c r="E101" s="36" t="s">
        <v>14</v>
      </c>
      <c r="F101" s="35">
        <v>5</v>
      </c>
      <c r="G101" s="35" t="s">
        <v>20</v>
      </c>
      <c r="H101" s="35" t="s">
        <v>276</v>
      </c>
      <c r="I101" s="73"/>
      <c r="J101" s="35">
        <v>0</v>
      </c>
      <c r="K101" s="35">
        <v>1</v>
      </c>
      <c r="L101" s="35">
        <v>0</v>
      </c>
      <c r="M101" s="35">
        <v>0</v>
      </c>
      <c r="N101" s="35">
        <v>1</v>
      </c>
      <c r="O101" s="131">
        <f>J101+K101+L101+M101+N101</f>
        <v>2</v>
      </c>
      <c r="P101" s="139" t="s">
        <v>286</v>
      </c>
    </row>
    <row r="102" spans="1:16" ht="16.5" thickTop="1">
      <c r="A102" s="150">
        <v>6</v>
      </c>
      <c r="B102" s="215">
        <v>9</v>
      </c>
      <c r="C102" s="32">
        <v>145</v>
      </c>
      <c r="D102" s="32" t="s">
        <v>63</v>
      </c>
      <c r="E102" s="33" t="s">
        <v>14</v>
      </c>
      <c r="F102" s="32">
        <v>4</v>
      </c>
      <c r="G102" s="32" t="s">
        <v>80</v>
      </c>
      <c r="H102" s="32" t="s">
        <v>276</v>
      </c>
      <c r="I102" s="74"/>
      <c r="J102" s="32">
        <v>0</v>
      </c>
      <c r="K102" s="32">
        <v>1</v>
      </c>
      <c r="L102" s="32">
        <v>0</v>
      </c>
      <c r="M102" s="32">
        <v>0</v>
      </c>
      <c r="N102" s="32">
        <v>0</v>
      </c>
      <c r="O102" s="132">
        <f>J102+K102+L102+M102+N102</f>
        <v>1</v>
      </c>
      <c r="P102" s="137" t="s">
        <v>284</v>
      </c>
    </row>
    <row r="103" spans="1:16" ht="15.75">
      <c r="A103" s="150">
        <v>7</v>
      </c>
      <c r="B103" s="213">
        <v>6</v>
      </c>
      <c r="C103" s="24">
        <v>10</v>
      </c>
      <c r="D103" s="24" t="s">
        <v>57</v>
      </c>
      <c r="E103" s="25" t="s">
        <v>14</v>
      </c>
      <c r="F103" s="24">
        <v>4</v>
      </c>
      <c r="G103" s="24" t="s">
        <v>61</v>
      </c>
      <c r="H103" s="24" t="s">
        <v>276</v>
      </c>
      <c r="I103" s="72"/>
      <c r="J103" s="24">
        <v>0</v>
      </c>
      <c r="K103" s="24">
        <v>0</v>
      </c>
      <c r="L103" s="24">
        <v>0</v>
      </c>
      <c r="M103" s="24">
        <v>0</v>
      </c>
      <c r="N103" s="24">
        <v>1</v>
      </c>
      <c r="O103" s="130">
        <f>J103+K103+L103+M103+N103</f>
        <v>1</v>
      </c>
      <c r="P103" s="134" t="s">
        <v>284</v>
      </c>
    </row>
    <row r="104" spans="1:16" ht="15.75">
      <c r="A104" s="150">
        <v>8</v>
      </c>
      <c r="B104" s="213">
        <v>6</v>
      </c>
      <c r="C104" s="24">
        <v>10</v>
      </c>
      <c r="D104" s="24" t="s">
        <v>57</v>
      </c>
      <c r="E104" s="25" t="s">
        <v>14</v>
      </c>
      <c r="F104" s="24">
        <v>5</v>
      </c>
      <c r="G104" s="24" t="s">
        <v>62</v>
      </c>
      <c r="H104" s="24" t="s">
        <v>276</v>
      </c>
      <c r="I104" s="72"/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130">
        <f>J104+K104+L104+M104+N104</f>
        <v>0</v>
      </c>
      <c r="P104" s="134" t="s">
        <v>289</v>
      </c>
    </row>
    <row r="105" spans="1:16" ht="16.5" thickBot="1">
      <c r="A105" s="218">
        <v>9</v>
      </c>
      <c r="B105" s="216">
        <v>1</v>
      </c>
      <c r="C105" s="29">
        <v>156</v>
      </c>
      <c r="D105" s="29" t="s">
        <v>13</v>
      </c>
      <c r="E105" s="30" t="s">
        <v>14</v>
      </c>
      <c r="F105" s="29">
        <v>4</v>
      </c>
      <c r="G105" s="29" t="s">
        <v>19</v>
      </c>
      <c r="H105" s="29" t="s">
        <v>276</v>
      </c>
      <c r="I105" s="81"/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133">
        <f>J105+K105+L105+M105+N105</f>
        <v>0</v>
      </c>
      <c r="P105" s="135" t="s">
        <v>289</v>
      </c>
    </row>
    <row r="106" spans="1:16" ht="15.75">
      <c r="A106" s="217">
        <v>1</v>
      </c>
      <c r="B106" s="212">
        <v>34</v>
      </c>
      <c r="C106" s="26" t="s">
        <v>82</v>
      </c>
      <c r="D106" s="27" t="s">
        <v>154</v>
      </c>
      <c r="E106" s="28" t="s">
        <v>14</v>
      </c>
      <c r="F106" s="27">
        <v>5</v>
      </c>
      <c r="G106" s="27" t="s">
        <v>274</v>
      </c>
      <c r="H106" s="27" t="s">
        <v>277</v>
      </c>
      <c r="I106" s="71" t="s">
        <v>275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129">
        <f>J106+K106+L106+M106+N106</f>
        <v>5</v>
      </c>
      <c r="P106" s="137" t="s">
        <v>283</v>
      </c>
    </row>
    <row r="107" spans="1:16" ht="15.75">
      <c r="A107" s="150">
        <v>2</v>
      </c>
      <c r="B107" s="213">
        <v>32</v>
      </c>
      <c r="C107" s="23" t="s">
        <v>82</v>
      </c>
      <c r="D107" s="24" t="s">
        <v>249</v>
      </c>
      <c r="E107" s="25" t="s">
        <v>14</v>
      </c>
      <c r="F107" s="24">
        <v>2</v>
      </c>
      <c r="G107" s="24" t="s">
        <v>252</v>
      </c>
      <c r="H107" s="24" t="s">
        <v>277</v>
      </c>
      <c r="I107" s="72" t="s">
        <v>253</v>
      </c>
      <c r="J107" s="24">
        <v>1</v>
      </c>
      <c r="K107" s="24">
        <v>1</v>
      </c>
      <c r="L107" s="24">
        <v>1</v>
      </c>
      <c r="M107" s="24">
        <v>1</v>
      </c>
      <c r="N107" s="24">
        <v>1</v>
      </c>
      <c r="O107" s="130">
        <f>J107+K107+L107+M107+N107</f>
        <v>5</v>
      </c>
      <c r="P107" s="134" t="s">
        <v>285</v>
      </c>
    </row>
    <row r="108" spans="1:16" ht="16.5" thickBot="1">
      <c r="A108" s="150">
        <v>3</v>
      </c>
      <c r="B108" s="214">
        <v>30</v>
      </c>
      <c r="C108" s="38" t="s">
        <v>228</v>
      </c>
      <c r="D108" s="35" t="s">
        <v>229</v>
      </c>
      <c r="E108" s="36" t="s">
        <v>14</v>
      </c>
      <c r="F108" s="35">
        <v>2</v>
      </c>
      <c r="G108" s="35" t="s">
        <v>236</v>
      </c>
      <c r="H108" s="35" t="s">
        <v>277</v>
      </c>
      <c r="I108" s="73" t="s">
        <v>237</v>
      </c>
      <c r="J108" s="35">
        <v>1</v>
      </c>
      <c r="K108" s="35">
        <v>1</v>
      </c>
      <c r="L108" s="35">
        <v>1</v>
      </c>
      <c r="M108" s="35">
        <v>1</v>
      </c>
      <c r="N108" s="35">
        <v>1</v>
      </c>
      <c r="O108" s="131">
        <f>J108+K108+L108+M108+N108</f>
        <v>5</v>
      </c>
      <c r="P108" s="139" t="s">
        <v>286</v>
      </c>
    </row>
    <row r="109" spans="1:16" ht="16.5" thickTop="1">
      <c r="A109" s="150">
        <v>4</v>
      </c>
      <c r="B109" s="215">
        <v>32</v>
      </c>
      <c r="C109" s="31" t="s">
        <v>82</v>
      </c>
      <c r="D109" s="32" t="s">
        <v>249</v>
      </c>
      <c r="E109" s="33" t="s">
        <v>14</v>
      </c>
      <c r="F109" s="32">
        <v>4</v>
      </c>
      <c r="G109" s="32" t="s">
        <v>256</v>
      </c>
      <c r="H109" s="32" t="s">
        <v>277</v>
      </c>
      <c r="I109" s="74" t="s">
        <v>257</v>
      </c>
      <c r="J109" s="32">
        <v>1</v>
      </c>
      <c r="K109" s="32">
        <v>1</v>
      </c>
      <c r="L109" s="32">
        <v>1</v>
      </c>
      <c r="M109" s="32">
        <v>1</v>
      </c>
      <c r="N109" s="32">
        <v>1</v>
      </c>
      <c r="O109" s="132">
        <f>J109+K109+L109+M109+N109</f>
        <v>5</v>
      </c>
      <c r="P109" s="137" t="s">
        <v>287</v>
      </c>
    </row>
    <row r="110" spans="1:16" ht="15.75">
      <c r="A110" s="150">
        <v>5</v>
      </c>
      <c r="B110" s="213">
        <v>30</v>
      </c>
      <c r="C110" s="37" t="s">
        <v>228</v>
      </c>
      <c r="D110" s="24" t="s">
        <v>229</v>
      </c>
      <c r="E110" s="25" t="s">
        <v>14</v>
      </c>
      <c r="F110" s="24">
        <v>5</v>
      </c>
      <c r="G110" s="24" t="s">
        <v>241</v>
      </c>
      <c r="H110" s="24" t="s">
        <v>277</v>
      </c>
      <c r="I110" s="72" t="s">
        <v>280</v>
      </c>
      <c r="J110" s="24">
        <v>1</v>
      </c>
      <c r="K110" s="24">
        <v>1</v>
      </c>
      <c r="L110" s="24">
        <v>1</v>
      </c>
      <c r="M110" s="24">
        <v>0</v>
      </c>
      <c r="N110" s="24">
        <v>1</v>
      </c>
      <c r="O110" s="130">
        <f>J110+K110+L110+M110+N110</f>
        <v>4</v>
      </c>
      <c r="P110" s="134" t="s">
        <v>282</v>
      </c>
    </row>
    <row r="111" spans="1:16" ht="15.75">
      <c r="A111" s="150">
        <v>6</v>
      </c>
      <c r="B111" s="213">
        <v>34</v>
      </c>
      <c r="C111" s="23" t="s">
        <v>82</v>
      </c>
      <c r="D111" s="24" t="s">
        <v>154</v>
      </c>
      <c r="E111" s="25" t="s">
        <v>14</v>
      </c>
      <c r="F111" s="24">
        <v>4</v>
      </c>
      <c r="G111" s="24" t="s">
        <v>272</v>
      </c>
      <c r="H111" s="24" t="s">
        <v>277</v>
      </c>
      <c r="I111" s="72" t="s">
        <v>273</v>
      </c>
      <c r="J111" s="24">
        <v>1</v>
      </c>
      <c r="K111" s="24">
        <v>1</v>
      </c>
      <c r="L111" s="24">
        <v>0</v>
      </c>
      <c r="M111" s="24">
        <v>1</v>
      </c>
      <c r="N111" s="24">
        <v>1</v>
      </c>
      <c r="O111" s="130">
        <f>J111+K111+L111+M111+N111</f>
        <v>4</v>
      </c>
      <c r="P111" s="134" t="s">
        <v>284</v>
      </c>
    </row>
    <row r="112" spans="1:16" ht="15.75">
      <c r="A112" s="150">
        <v>7</v>
      </c>
      <c r="B112" s="213">
        <v>32</v>
      </c>
      <c r="C112" s="23" t="s">
        <v>82</v>
      </c>
      <c r="D112" s="24" t="s">
        <v>249</v>
      </c>
      <c r="E112" s="25" t="s">
        <v>14</v>
      </c>
      <c r="F112" s="24">
        <v>3</v>
      </c>
      <c r="G112" s="24" t="s">
        <v>254</v>
      </c>
      <c r="H112" s="24" t="s">
        <v>277</v>
      </c>
      <c r="I112" s="72" t="s">
        <v>255</v>
      </c>
      <c r="J112" s="24">
        <v>1</v>
      </c>
      <c r="K112" s="24">
        <v>1</v>
      </c>
      <c r="L112" s="24">
        <v>0</v>
      </c>
      <c r="M112" s="24">
        <v>0</v>
      </c>
      <c r="N112" s="24">
        <v>1</v>
      </c>
      <c r="O112" s="130">
        <f>J112+K112+L112+M112+N112</f>
        <v>3</v>
      </c>
      <c r="P112" s="134" t="s">
        <v>288</v>
      </c>
    </row>
    <row r="113" spans="1:16" ht="15.75">
      <c r="A113" s="150">
        <v>8</v>
      </c>
      <c r="B113" s="213">
        <v>34</v>
      </c>
      <c r="C113" s="23" t="s">
        <v>82</v>
      </c>
      <c r="D113" s="24" t="s">
        <v>154</v>
      </c>
      <c r="E113" s="25" t="s">
        <v>14</v>
      </c>
      <c r="F113" s="24">
        <v>3</v>
      </c>
      <c r="G113" s="24" t="s">
        <v>270</v>
      </c>
      <c r="H113" s="24" t="s">
        <v>277</v>
      </c>
      <c r="I113" s="72" t="s">
        <v>271</v>
      </c>
      <c r="J113" s="24">
        <v>1</v>
      </c>
      <c r="K113" s="24">
        <v>1</v>
      </c>
      <c r="L113" s="24">
        <v>0</v>
      </c>
      <c r="M113" s="24">
        <v>0</v>
      </c>
      <c r="N113" s="24">
        <v>1</v>
      </c>
      <c r="O113" s="130">
        <f>J113+K113+L113+M113+N113</f>
        <v>3</v>
      </c>
      <c r="P113" s="134" t="s">
        <v>289</v>
      </c>
    </row>
    <row r="114" spans="1:16" ht="15.75">
      <c r="A114" s="150">
        <v>9</v>
      </c>
      <c r="B114" s="213">
        <v>9</v>
      </c>
      <c r="C114" s="24">
        <v>145</v>
      </c>
      <c r="D114" s="24" t="s">
        <v>63</v>
      </c>
      <c r="E114" s="25" t="s">
        <v>14</v>
      </c>
      <c r="F114" s="24">
        <v>2</v>
      </c>
      <c r="G114" s="24" t="s">
        <v>77</v>
      </c>
      <c r="H114" s="24" t="s">
        <v>277</v>
      </c>
      <c r="I114" s="72" t="s">
        <v>78</v>
      </c>
      <c r="J114" s="24">
        <v>1</v>
      </c>
      <c r="K114" s="24">
        <v>1</v>
      </c>
      <c r="L114" s="24">
        <v>0</v>
      </c>
      <c r="M114" s="24">
        <v>0</v>
      </c>
      <c r="N114" s="24">
        <v>1</v>
      </c>
      <c r="O114" s="130">
        <f>J114+K114+L114+M114+N114</f>
        <v>3</v>
      </c>
      <c r="P114" s="134" t="s">
        <v>293</v>
      </c>
    </row>
    <row r="115" spans="1:16" ht="15.75">
      <c r="A115" s="150">
        <v>10</v>
      </c>
      <c r="B115" s="213">
        <v>34</v>
      </c>
      <c r="C115" s="23" t="s">
        <v>82</v>
      </c>
      <c r="D115" s="24" t="s">
        <v>154</v>
      </c>
      <c r="E115" s="25" t="s">
        <v>14</v>
      </c>
      <c r="F115" s="24">
        <v>1</v>
      </c>
      <c r="G115" s="24" t="s">
        <v>267</v>
      </c>
      <c r="H115" s="24" t="s">
        <v>277</v>
      </c>
      <c r="I115" s="72" t="s">
        <v>268</v>
      </c>
      <c r="J115" s="24">
        <v>1</v>
      </c>
      <c r="K115" s="24">
        <v>1</v>
      </c>
      <c r="L115" s="24">
        <v>0</v>
      </c>
      <c r="M115" s="24">
        <v>0</v>
      </c>
      <c r="N115" s="24">
        <v>1</v>
      </c>
      <c r="O115" s="130">
        <f>J115+K115+L115+M115+N115</f>
        <v>3</v>
      </c>
      <c r="P115" s="134" t="s">
        <v>292</v>
      </c>
    </row>
    <row r="116" spans="1:16" ht="15.75">
      <c r="A116" s="150">
        <v>11</v>
      </c>
      <c r="B116" s="213">
        <v>9</v>
      </c>
      <c r="C116" s="24">
        <v>145</v>
      </c>
      <c r="D116" s="24" t="s">
        <v>63</v>
      </c>
      <c r="E116" s="25" t="s">
        <v>14</v>
      </c>
      <c r="F116" s="24">
        <v>1</v>
      </c>
      <c r="G116" s="24" t="s">
        <v>76</v>
      </c>
      <c r="H116" s="24" t="s">
        <v>277</v>
      </c>
      <c r="I116" s="72"/>
      <c r="J116" s="24">
        <v>0</v>
      </c>
      <c r="K116" s="24">
        <v>1</v>
      </c>
      <c r="L116" s="24">
        <v>0</v>
      </c>
      <c r="M116" s="24">
        <v>1</v>
      </c>
      <c r="N116" s="24">
        <v>1</v>
      </c>
      <c r="O116" s="130">
        <f>J116+K116+L116+M116+N116</f>
        <v>3</v>
      </c>
      <c r="P116" s="134" t="s">
        <v>295</v>
      </c>
    </row>
    <row r="117" spans="1:16" ht="15.75">
      <c r="A117" s="150">
        <v>12</v>
      </c>
      <c r="B117" s="213">
        <v>9</v>
      </c>
      <c r="C117" s="24">
        <v>145</v>
      </c>
      <c r="D117" s="24" t="s">
        <v>63</v>
      </c>
      <c r="E117" s="25" t="s">
        <v>14</v>
      </c>
      <c r="F117" s="24">
        <v>3</v>
      </c>
      <c r="G117" s="24" t="s">
        <v>79</v>
      </c>
      <c r="H117" s="24" t="s">
        <v>277</v>
      </c>
      <c r="I117" s="72"/>
      <c r="J117" s="24">
        <v>0</v>
      </c>
      <c r="K117" s="24">
        <v>1</v>
      </c>
      <c r="L117" s="24">
        <v>1</v>
      </c>
      <c r="M117" s="24">
        <v>0</v>
      </c>
      <c r="N117" s="24">
        <v>1</v>
      </c>
      <c r="O117" s="130">
        <f>J117+K117+L117+M117+N117</f>
        <v>3</v>
      </c>
      <c r="P117" s="134" t="s">
        <v>295</v>
      </c>
    </row>
    <row r="118" spans="1:16" ht="15.75">
      <c r="A118" s="150">
        <v>13</v>
      </c>
      <c r="B118" s="213">
        <v>32</v>
      </c>
      <c r="C118" s="23" t="s">
        <v>82</v>
      </c>
      <c r="D118" s="24" t="s">
        <v>249</v>
      </c>
      <c r="E118" s="25" t="s">
        <v>14</v>
      </c>
      <c r="F118" s="24">
        <v>5</v>
      </c>
      <c r="G118" s="24" t="s">
        <v>258</v>
      </c>
      <c r="H118" s="24" t="s">
        <v>277</v>
      </c>
      <c r="I118" s="72"/>
      <c r="J118" s="24">
        <v>0</v>
      </c>
      <c r="K118" s="24">
        <v>1</v>
      </c>
      <c r="L118" s="24">
        <v>0</v>
      </c>
      <c r="M118" s="24">
        <v>0</v>
      </c>
      <c r="N118" s="24">
        <v>1</v>
      </c>
      <c r="O118" s="130">
        <f>J118+K118+L118+M118+N118</f>
        <v>2</v>
      </c>
      <c r="P118" s="134" t="s">
        <v>290</v>
      </c>
    </row>
    <row r="119" spans="1:16" ht="15.75">
      <c r="A119" s="150">
        <v>14</v>
      </c>
      <c r="B119" s="213">
        <v>30</v>
      </c>
      <c r="C119" s="37" t="s">
        <v>228</v>
      </c>
      <c r="D119" s="24" t="s">
        <v>229</v>
      </c>
      <c r="E119" s="25" t="s">
        <v>14</v>
      </c>
      <c r="F119" s="24">
        <v>1</v>
      </c>
      <c r="G119" s="24" t="s">
        <v>235</v>
      </c>
      <c r="H119" s="24" t="s">
        <v>277</v>
      </c>
      <c r="I119" s="72"/>
      <c r="J119" s="24">
        <v>0</v>
      </c>
      <c r="K119" s="24">
        <v>1</v>
      </c>
      <c r="L119" s="24">
        <v>0</v>
      </c>
      <c r="M119" s="24">
        <v>0</v>
      </c>
      <c r="N119" s="24">
        <v>1</v>
      </c>
      <c r="O119" s="130">
        <f>J119+K119+L119+M119+N119</f>
        <v>2</v>
      </c>
      <c r="P119" s="134" t="s">
        <v>290</v>
      </c>
    </row>
    <row r="120" spans="1:16" ht="15.75">
      <c r="A120" s="150">
        <v>15</v>
      </c>
      <c r="B120" s="213">
        <v>6</v>
      </c>
      <c r="C120" s="24">
        <v>10</v>
      </c>
      <c r="D120" s="24" t="s">
        <v>57</v>
      </c>
      <c r="E120" s="25" t="s">
        <v>14</v>
      </c>
      <c r="F120" s="24">
        <v>1</v>
      </c>
      <c r="G120" s="24" t="s">
        <v>58</v>
      </c>
      <c r="H120" s="24" t="s">
        <v>277</v>
      </c>
      <c r="I120" s="72"/>
      <c r="J120" s="24">
        <v>0</v>
      </c>
      <c r="K120" s="24">
        <v>1</v>
      </c>
      <c r="L120" s="24">
        <v>0</v>
      </c>
      <c r="M120" s="24">
        <v>0</v>
      </c>
      <c r="N120" s="24">
        <v>1</v>
      </c>
      <c r="O120" s="130">
        <f>J120+K120+L120+M120+N120</f>
        <v>2</v>
      </c>
      <c r="P120" s="134" t="s">
        <v>290</v>
      </c>
    </row>
    <row r="121" spans="1:16" ht="15.75">
      <c r="A121" s="150">
        <v>16</v>
      </c>
      <c r="B121" s="213">
        <v>6</v>
      </c>
      <c r="C121" s="24">
        <v>10</v>
      </c>
      <c r="D121" s="24" t="s">
        <v>57</v>
      </c>
      <c r="E121" s="25" t="s">
        <v>14</v>
      </c>
      <c r="F121" s="24">
        <v>2</v>
      </c>
      <c r="G121" s="24" t="s">
        <v>59</v>
      </c>
      <c r="H121" s="24" t="s">
        <v>277</v>
      </c>
      <c r="I121" s="72"/>
      <c r="J121" s="24">
        <v>0</v>
      </c>
      <c r="K121" s="24">
        <v>1</v>
      </c>
      <c r="L121" s="24">
        <v>0</v>
      </c>
      <c r="M121" s="24">
        <v>0</v>
      </c>
      <c r="N121" s="24">
        <v>1</v>
      </c>
      <c r="O121" s="130">
        <f>J121+K121+L121+M121+N121</f>
        <v>2</v>
      </c>
      <c r="P121" s="134" t="s">
        <v>290</v>
      </c>
    </row>
    <row r="122" spans="1:16" ht="15.75">
      <c r="A122" s="150">
        <v>17</v>
      </c>
      <c r="B122" s="213">
        <v>1</v>
      </c>
      <c r="C122" s="24">
        <v>156</v>
      </c>
      <c r="D122" s="24" t="s">
        <v>13</v>
      </c>
      <c r="E122" s="25" t="s">
        <v>14</v>
      </c>
      <c r="F122" s="24">
        <v>1</v>
      </c>
      <c r="G122" s="24" t="s">
        <v>15</v>
      </c>
      <c r="H122" s="24" t="s">
        <v>277</v>
      </c>
      <c r="I122" s="72" t="s">
        <v>16</v>
      </c>
      <c r="J122" s="24">
        <v>1</v>
      </c>
      <c r="K122" s="24">
        <v>0</v>
      </c>
      <c r="L122" s="24">
        <v>0</v>
      </c>
      <c r="M122" s="24">
        <v>0</v>
      </c>
      <c r="N122" s="24">
        <v>0</v>
      </c>
      <c r="O122" s="130">
        <f>J122+K122+L122+M122+N122</f>
        <v>1</v>
      </c>
      <c r="P122" s="134" t="s">
        <v>296</v>
      </c>
    </row>
    <row r="123" spans="1:16" ht="15.75">
      <c r="A123" s="150">
        <v>18</v>
      </c>
      <c r="B123" s="213">
        <v>1</v>
      </c>
      <c r="C123" s="24">
        <v>156</v>
      </c>
      <c r="D123" s="24" t="s">
        <v>13</v>
      </c>
      <c r="E123" s="25" t="s">
        <v>14</v>
      </c>
      <c r="F123" s="24">
        <v>2</v>
      </c>
      <c r="G123" s="24" t="s">
        <v>17</v>
      </c>
      <c r="H123" s="24" t="s">
        <v>277</v>
      </c>
      <c r="I123" s="72"/>
      <c r="J123" s="24">
        <v>0</v>
      </c>
      <c r="K123" s="24">
        <v>1</v>
      </c>
      <c r="L123" s="24">
        <v>0</v>
      </c>
      <c r="M123" s="24">
        <v>0</v>
      </c>
      <c r="N123" s="24">
        <v>0</v>
      </c>
      <c r="O123" s="130">
        <f>J123+K123+L123+M123+N123</f>
        <v>1</v>
      </c>
      <c r="P123" s="134" t="s">
        <v>301</v>
      </c>
    </row>
    <row r="124" spans="1:16" ht="15.75">
      <c r="A124" s="150">
        <v>19</v>
      </c>
      <c r="B124" s="213">
        <v>9</v>
      </c>
      <c r="C124" s="24">
        <v>145</v>
      </c>
      <c r="D124" s="24" t="s">
        <v>63</v>
      </c>
      <c r="E124" s="25" t="s">
        <v>14</v>
      </c>
      <c r="F124" s="24">
        <v>5</v>
      </c>
      <c r="G124" s="24" t="s">
        <v>81</v>
      </c>
      <c r="H124" s="24" t="s">
        <v>277</v>
      </c>
      <c r="I124" s="72"/>
      <c r="J124" s="24">
        <v>0</v>
      </c>
      <c r="K124" s="24">
        <v>0</v>
      </c>
      <c r="L124" s="24">
        <v>0</v>
      </c>
      <c r="M124" s="24">
        <v>0</v>
      </c>
      <c r="N124" s="24">
        <v>1</v>
      </c>
      <c r="O124" s="130">
        <f>J124+K124+L124+M124+N124</f>
        <v>1</v>
      </c>
      <c r="P124" s="134" t="s">
        <v>301</v>
      </c>
    </row>
    <row r="125" spans="1:16" ht="15.75">
      <c r="A125" s="150">
        <v>20</v>
      </c>
      <c r="B125" s="213">
        <v>6</v>
      </c>
      <c r="C125" s="24">
        <v>10</v>
      </c>
      <c r="D125" s="24" t="s">
        <v>57</v>
      </c>
      <c r="E125" s="25" t="s">
        <v>14</v>
      </c>
      <c r="F125" s="24">
        <v>3</v>
      </c>
      <c r="G125" s="24" t="s">
        <v>60</v>
      </c>
      <c r="H125" s="24" t="s">
        <v>277</v>
      </c>
      <c r="I125" s="72"/>
      <c r="J125" s="24">
        <v>0</v>
      </c>
      <c r="K125" s="24">
        <v>0</v>
      </c>
      <c r="L125" s="24">
        <v>0</v>
      </c>
      <c r="M125" s="24">
        <v>0</v>
      </c>
      <c r="N125" s="24">
        <v>1</v>
      </c>
      <c r="O125" s="130">
        <f>J125+K125+L125+M125+N125</f>
        <v>1</v>
      </c>
      <c r="P125" s="134" t="s">
        <v>301</v>
      </c>
    </row>
    <row r="126" spans="1:16" ht="16.5" thickBot="1">
      <c r="A126" s="218">
        <v>21</v>
      </c>
      <c r="B126" s="216">
        <v>1</v>
      </c>
      <c r="C126" s="29">
        <v>156</v>
      </c>
      <c r="D126" s="29" t="s">
        <v>13</v>
      </c>
      <c r="E126" s="30" t="s">
        <v>14</v>
      </c>
      <c r="F126" s="29">
        <v>3</v>
      </c>
      <c r="G126" s="29" t="s">
        <v>18</v>
      </c>
      <c r="H126" s="29" t="s">
        <v>277</v>
      </c>
      <c r="I126" s="81"/>
      <c r="J126" s="29">
        <v>0</v>
      </c>
      <c r="K126" s="29">
        <v>0</v>
      </c>
      <c r="L126" s="29">
        <v>0</v>
      </c>
      <c r="M126" s="29">
        <v>0</v>
      </c>
      <c r="N126" s="29">
        <v>1</v>
      </c>
      <c r="O126" s="133">
        <f>J126+K126+L126+M126+N126</f>
        <v>1</v>
      </c>
      <c r="P126" s="135" t="s">
        <v>301</v>
      </c>
    </row>
  </sheetData>
  <autoFilter ref="B1:O126"/>
  <printOptions/>
  <pageMargins left="0.12" right="0.11" top="0.12" bottom="0.12" header="0.13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Муля</cp:lastModifiedBy>
  <cp:lastPrinted>2009-12-25T08:03:28Z</cp:lastPrinted>
  <dcterms:created xsi:type="dcterms:W3CDTF">2009-12-25T07:10:51Z</dcterms:created>
  <dcterms:modified xsi:type="dcterms:W3CDTF">2009-12-25T08:08:43Z</dcterms:modified>
  <cp:category/>
  <cp:version/>
  <cp:contentType/>
  <cp:contentStatus/>
</cp:coreProperties>
</file>