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2" activeTab="2"/>
  </bookViews>
  <sheets>
    <sheet name="девушки" sheetId="1" r:id="rId1"/>
    <sheet name="юноши" sheetId="2" r:id="rId2"/>
    <sheet name="юд-ком" sheetId="3" r:id="rId3"/>
  </sheets>
  <definedNames/>
  <calcPr fullCalcOnLoad="1"/>
</workbook>
</file>

<file path=xl/sharedStrings.xml><?xml version="1.0" encoding="utf-8"?>
<sst xmlns="http://schemas.openxmlformats.org/spreadsheetml/2006/main" count="973" uniqueCount="190">
  <si>
    <r>
      <t xml:space="preserve">Комитет по физической культуре, спорту и туризму Ленинградской области
Региональная спортивная федерация спортивного туризма Ленинградской области (РСФСТЛО)
ГОУ  СОШ  №  285  Красносельского района Санкт-Петербурга
</t>
    </r>
    <r>
      <rPr>
        <b/>
        <sz val="6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Открытое Первенство Ленинградской области по спортивному туризму
 дисциплина «дистанция – пешеходная» (номер-код ВРВС - 0840091411Я),
в закрытых помещениях (зимняя программа)</t>
    </r>
  </si>
  <si>
    <t>05 декабря 2010 года</t>
  </si>
  <si>
    <t xml:space="preserve">  Санкт-Петербург, ул. Пограничника Гарькавого д. 46 корп. 4</t>
  </si>
  <si>
    <t>№</t>
  </si>
  <si>
    <t>Фамилия, имя</t>
  </si>
  <si>
    <t>пол</t>
  </si>
  <si>
    <t>Год рождения</t>
  </si>
  <si>
    <t>Разряд</t>
  </si>
  <si>
    <t>Команда</t>
  </si>
  <si>
    <t>Территория</t>
  </si>
  <si>
    <t>Результат</t>
  </si>
  <si>
    <t>Место</t>
  </si>
  <si>
    <t>Примечания</t>
  </si>
  <si>
    <t>Волнухина Вера</t>
  </si>
  <si>
    <t>ж</t>
  </si>
  <si>
    <t>II</t>
  </si>
  <si>
    <t>ГОУ ЦО "СПБ ГДТЮ" СДЮСШОР № 2</t>
  </si>
  <si>
    <t>Санкт-Петербург</t>
  </si>
  <si>
    <t>Никитина Мария</t>
  </si>
  <si>
    <t>I</t>
  </si>
  <si>
    <t>Сборная ДДЮТ Выборгского района - 1</t>
  </si>
  <si>
    <t>Санкт-Петербург, Выборгский район</t>
  </si>
  <si>
    <t>Аверина Анастасия</t>
  </si>
  <si>
    <t>Сборная ДДЮТ Выборгского района - 2</t>
  </si>
  <si>
    <t>Бабич Елена</t>
  </si>
  <si>
    <t>Волкова Маргарита</t>
  </si>
  <si>
    <t>III</t>
  </si>
  <si>
    <t>Герман Анна</t>
  </si>
  <si>
    <t>ЦДТТ "Город мастеров" - 2 Петродворцового района</t>
  </si>
  <si>
    <t>Санкт-Петербург, Петродворцовый район</t>
  </si>
  <si>
    <t>Берман Ксения</t>
  </si>
  <si>
    <t>Рьянова Мария</t>
  </si>
  <si>
    <t>ДДЮТ Выборгского р-на 3</t>
  </si>
  <si>
    <t>Краснослова Алена</t>
  </si>
  <si>
    <t>ДДТ Калининского района</t>
  </si>
  <si>
    <t>Санкт-Петербург, Калининский район</t>
  </si>
  <si>
    <t>Липинская Олеся</t>
  </si>
  <si>
    <t>Ефимова Лада</t>
  </si>
  <si>
    <t>Школа № 532 Красногвардейского района</t>
  </si>
  <si>
    <t>Санкт-Петербург, Красногвардейский район</t>
  </si>
  <si>
    <t>Сиданич Климентина</t>
  </si>
  <si>
    <t>1ю</t>
  </si>
  <si>
    <t>лично</t>
  </si>
  <si>
    <t>Шатунова Дарья</t>
  </si>
  <si>
    <t>Школа № 332 Невского района</t>
  </si>
  <si>
    <t>Санкт-Петербург, Невский район</t>
  </si>
  <si>
    <t>Лапшина Елизавета</t>
  </si>
  <si>
    <t>ГОУ ЦО "СПб ГДТЮ" СДЮСШОР № 2 - 2</t>
  </si>
  <si>
    <t>Потапенкова Мария</t>
  </si>
  <si>
    <t>Филатова Мария</t>
  </si>
  <si>
    <t>Школа № 312 Фрунзенского района</t>
  </si>
  <si>
    <t>Санкт-Петербург, Фрунзенский район</t>
  </si>
  <si>
    <t>Подосенова Алиса</t>
  </si>
  <si>
    <t>Мосина Екатерина</t>
  </si>
  <si>
    <t>Волкова Анна</t>
  </si>
  <si>
    <t>Школа № 90 Выборгского района</t>
  </si>
  <si>
    <t>Салеева Даша</t>
  </si>
  <si>
    <t>Сборная ДДЮТ Выборгского района</t>
  </si>
  <si>
    <t>Блинова Лера</t>
  </si>
  <si>
    <t>Грачева Вика</t>
  </si>
  <si>
    <t>Маклюсова Юлия</t>
  </si>
  <si>
    <t>Орлова Елена</t>
  </si>
  <si>
    <t>2ю</t>
  </si>
  <si>
    <t>Чернова Вероника</t>
  </si>
  <si>
    <t>Савельева Анна</t>
  </si>
  <si>
    <t xml:space="preserve"> </t>
  </si>
  <si>
    <t>Коченова Татьяна</t>
  </si>
  <si>
    <t>ДДЮТ Всеволожского района — Щеглово</t>
  </si>
  <si>
    <t>Ленинградская область, Всеволожский район</t>
  </si>
  <si>
    <t>Сероштан Саша</t>
  </si>
  <si>
    <t>Колмогорцева Маргарита</t>
  </si>
  <si>
    <t>ДДЮТ и Э "Ювента"</t>
  </si>
  <si>
    <t>Ленинградская область, г. Сосновый Бор</t>
  </si>
  <si>
    <t>Васильева Анастасия</t>
  </si>
  <si>
    <t>Скутина Даша</t>
  </si>
  <si>
    <t>Чубей Ольга</t>
  </si>
  <si>
    <t>Пономарева Мария</t>
  </si>
  <si>
    <t>ДДЮТ Ввсеволожского района - 2</t>
  </si>
  <si>
    <t>Иванова Надежда</t>
  </si>
  <si>
    <t>Буянкина Ксения</t>
  </si>
  <si>
    <t>Сборная ДДЮТ Фрунзенского района</t>
  </si>
  <si>
    <t>Бычкова Мария</t>
  </si>
  <si>
    <t>ЦДТТ "Город мастеров" - 1 Петродворцового района</t>
  </si>
  <si>
    <t>снят</t>
  </si>
  <si>
    <t>Бояринова Кристина</t>
  </si>
  <si>
    <t>ГОУ "Балтийский берег" СЮТур</t>
  </si>
  <si>
    <t>Лихачёва Маша</t>
  </si>
  <si>
    <t>Школа № 569 Невского района</t>
  </si>
  <si>
    <t>Иванова Галя</t>
  </si>
  <si>
    <t>Котова Дарья</t>
  </si>
  <si>
    <t>Школа № 456 Колпинского района</t>
  </si>
  <si>
    <t>Санкт-Петербург, Колпинский район</t>
  </si>
  <si>
    <t>Приходько Наталья</t>
  </si>
  <si>
    <t>Грудцына Анна</t>
  </si>
  <si>
    <t>Пономарева Татьяна</t>
  </si>
  <si>
    <t>Долгоаршинная Александра</t>
  </si>
  <si>
    <t>Матвеев Александр</t>
  </si>
  <si>
    <t>м</t>
  </si>
  <si>
    <t>Беззубов Максим</t>
  </si>
  <si>
    <t>Якимчук Дмитрий</t>
  </si>
  <si>
    <t>Струков Павел</t>
  </si>
  <si>
    <t>Цветков Алексей</t>
  </si>
  <si>
    <t>ДДТ Красносельского района</t>
  </si>
  <si>
    <t>Санкт-Петербург, Красносельский район</t>
  </si>
  <si>
    <t>Иванов Артём</t>
  </si>
  <si>
    <t>Соколов Григорий</t>
  </si>
  <si>
    <t>Попков Андрей</t>
  </si>
  <si>
    <t>Юн Антон</t>
  </si>
  <si>
    <t>Ганин Александр</t>
  </si>
  <si>
    <t>Комаров Кирилл</t>
  </si>
  <si>
    <t>Абрамов Игорь</t>
  </si>
  <si>
    <t>Ибрагимов Сергей</t>
  </si>
  <si>
    <t>Поммер Дмитрий</t>
  </si>
  <si>
    <t>Иванов Михаил</t>
  </si>
  <si>
    <t>Абрамчук Михаил</t>
  </si>
  <si>
    <t>Павлик Дмитрий</t>
  </si>
  <si>
    <t>Котов Василий</t>
  </si>
  <si>
    <t>Меренков Денис</t>
  </si>
  <si>
    <t>Власов Сергей</t>
  </si>
  <si>
    <t>ДДТ (т/к "Скиф") Приморского района</t>
  </si>
  <si>
    <t>Санкт-Петербург, Приморский район</t>
  </si>
  <si>
    <t>Манаков Андрей</t>
  </si>
  <si>
    <t>Горев Димитрий</t>
  </si>
  <si>
    <t>Голощапов Кирилл</t>
  </si>
  <si>
    <t>Иванов Максим</t>
  </si>
  <si>
    <t>Фёдоров Данил</t>
  </si>
  <si>
    <t>Молотков Александр</t>
  </si>
  <si>
    <t>Яковлев Максим</t>
  </si>
  <si>
    <t>Морохов Артём</t>
  </si>
  <si>
    <t>Тимофеев Герман</t>
  </si>
  <si>
    <t>Коренчиков Александр</t>
  </si>
  <si>
    <t>Горев Даниил</t>
  </si>
  <si>
    <t>Писпонен Дмитрий</t>
  </si>
  <si>
    <t>Олейник Роман</t>
  </si>
  <si>
    <t>Распопов Вячеслав</t>
  </si>
  <si>
    <t>Шолонкевич Алексей</t>
  </si>
  <si>
    <t>Козлов Александр</t>
  </si>
  <si>
    <t>Сокольский Григорий</t>
  </si>
  <si>
    <t>Петров Иван</t>
  </si>
  <si>
    <t>Поципун Александр</t>
  </si>
  <si>
    <t>Сборная г. Тихвина</t>
  </si>
  <si>
    <t>Ленинградская область, Тихвинский район</t>
  </si>
  <si>
    <t>Елин Александр</t>
  </si>
  <si>
    <t>Гусев Виталий</t>
  </si>
  <si>
    <t>Карпушкин Александр</t>
  </si>
  <si>
    <t>Яковлев Александр</t>
  </si>
  <si>
    <t>Воронцов Борис</t>
  </si>
  <si>
    <t>Брянцев Юрий</t>
  </si>
  <si>
    <t>Смирнов Даниил</t>
  </si>
  <si>
    <t>Белозёров Александр</t>
  </si>
  <si>
    <t>Клипиков Вадим</t>
  </si>
  <si>
    <t>Шибаев Александр</t>
  </si>
  <si>
    <t>Колесов Александр</t>
  </si>
  <si>
    <t>Орлов Сергей</t>
  </si>
  <si>
    <t>Иванцов Кирилл</t>
  </si>
  <si>
    <t>Бачериков Роман</t>
  </si>
  <si>
    <t>Сорокин Евгений</t>
  </si>
  <si>
    <t>Сафонов Денис</t>
  </si>
  <si>
    <t>Яровой Никита</t>
  </si>
  <si>
    <t>Шапошников Игорь</t>
  </si>
  <si>
    <t>Бородцкий Иван</t>
  </si>
  <si>
    <t>Дьяконов Александр</t>
  </si>
  <si>
    <t>Дьяконов Евгений</t>
  </si>
  <si>
    <t>Саяпин Иван</t>
  </si>
  <si>
    <t>Уфимцев Антон</t>
  </si>
  <si>
    <t>Комаров Дмитрий</t>
  </si>
  <si>
    <t>Краснов Михаил</t>
  </si>
  <si>
    <t>в/к</t>
  </si>
  <si>
    <t>Очки</t>
  </si>
  <si>
    <t>Энсон Дмитрий</t>
  </si>
  <si>
    <t>РЕЗУЛЬТАТ</t>
  </si>
  <si>
    <t>МЕСТО</t>
  </si>
  <si>
    <t>№ п/п</t>
  </si>
  <si>
    <t>год рождения</t>
  </si>
  <si>
    <t>РАЗРЯД</t>
  </si>
  <si>
    <t>снятие с дистанции</t>
  </si>
  <si>
    <t>ПРОТОКОЛ РЕЗУЛЬТАТОВ КОМАНДНОГО ЗАЧЁТА в возрастной группе "юноши/девушки"</t>
  </si>
  <si>
    <t>Главный секретарь</t>
  </si>
  <si>
    <t>Егорова М.В., СС1К, Санкт-Петербург</t>
  </si>
  <si>
    <t>Главный судья</t>
  </si>
  <si>
    <t>Шендерович А.В., СС1К, Санкт-Петербург</t>
  </si>
  <si>
    <t>% от результата победителя</t>
  </si>
  <si>
    <t>Выполненный норматив</t>
  </si>
  <si>
    <t>2 юн.</t>
  </si>
  <si>
    <t>превышение ОКВ</t>
  </si>
  <si>
    <t>сошла с дистанции</t>
  </si>
  <si>
    <t>ПРОТОКОЛ РЕЗУЛЬТАТОВ на дистанции 2 класса. ЮНОШИ</t>
  </si>
  <si>
    <t>ПРОТОКОЛ РЕЗУЛЬТАТОВ на дистанции 2 класса. ДЕВУШКИ</t>
  </si>
  <si>
    <t>сошёл с дистанции</t>
  </si>
  <si>
    <t>Квалификационный ранг участников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</si>
</sst>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1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9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8" borderId="11" xfId="0" applyFont="1" applyFill="1" applyBorder="1" applyAlignment="1">
      <alignment vertical="center" wrapText="1"/>
    </xf>
    <xf numFmtId="0" fontId="0" fillId="8" borderId="11" xfId="0" applyFont="1" applyFill="1" applyBorder="1" applyAlignment="1">
      <alignment horizontal="center" vertical="center" textRotation="90" wrapText="1"/>
    </xf>
    <xf numFmtId="0" fontId="0" fillId="8" borderId="11" xfId="0" applyFill="1" applyBorder="1" applyAlignment="1">
      <alignment horizontal="center" vertical="center" textRotation="90" wrapText="1"/>
    </xf>
    <xf numFmtId="0" fontId="0" fillId="8" borderId="11" xfId="0" applyFont="1" applyFill="1" applyBorder="1" applyAlignment="1">
      <alignment horizontal="center" vertical="center" wrapText="1"/>
    </xf>
    <xf numFmtId="165" fontId="0" fillId="8" borderId="11" xfId="0" applyNumberFormat="1" applyFont="1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65" fontId="12" fillId="20" borderId="10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165" fontId="5" fillId="2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8" borderId="10" xfId="0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vertical="center" wrapText="1"/>
    </xf>
    <xf numFmtId="0" fontId="0" fillId="8" borderId="14" xfId="0" applyFont="1" applyFill="1" applyBorder="1" applyAlignment="1">
      <alignment horizontal="center" vertical="center" textRotation="90" wrapText="1"/>
    </xf>
    <xf numFmtId="165" fontId="0" fillId="8" borderId="14" xfId="0" applyNumberFormat="1" applyFont="1" applyFill="1" applyBorder="1" applyAlignment="1">
      <alignment horizontal="center" vertical="center" textRotation="90" wrapText="1"/>
    </xf>
    <xf numFmtId="0" fontId="0" fillId="8" borderId="14" xfId="0" applyFill="1" applyBorder="1" applyAlignment="1">
      <alignment horizontal="center" vertical="center" textRotation="90" wrapText="1"/>
    </xf>
    <xf numFmtId="10" fontId="0" fillId="8" borderId="14" xfId="0" applyNumberFormat="1" applyFill="1" applyBorder="1" applyAlignment="1">
      <alignment horizontal="center" vertical="center" textRotation="90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5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21" fontId="10" fillId="0" borderId="16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/>
    </xf>
    <xf numFmtId="10" fontId="0" fillId="0" borderId="16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 horizontal="center" vertical="center" textRotation="90" wrapText="1"/>
    </xf>
    <xf numFmtId="165" fontId="0" fillId="8" borderId="10" xfId="0" applyNumberFormat="1" applyFont="1" applyFill="1" applyBorder="1" applyAlignment="1">
      <alignment horizontal="center" vertical="center" textRotation="90" wrapText="1"/>
    </xf>
    <xf numFmtId="0" fontId="0" fillId="8" borderId="10" xfId="0" applyFill="1" applyBorder="1" applyAlignment="1">
      <alignment horizontal="center" vertical="center" textRotation="90" wrapText="1"/>
    </xf>
    <xf numFmtId="10" fontId="0" fillId="8" borderId="10" xfId="0" applyNumberFormat="1" applyFill="1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5" fontId="5" fillId="0" borderId="10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165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17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view="pageBreakPreview" zoomScaleNormal="75" zoomScaleSheetLayoutView="100" zoomScalePageLayoutView="0" workbookViewId="0" topLeftCell="A1">
      <selection activeCell="A13" sqref="A13:IV13"/>
    </sheetView>
  </sheetViews>
  <sheetFormatPr defaultColWidth="9.140625" defaultRowHeight="15"/>
  <cols>
    <col min="1" max="1" width="4.421875" style="1" bestFit="1" customWidth="1"/>
    <col min="2" max="2" width="5.140625" style="0" bestFit="1" customWidth="1"/>
    <col min="3" max="3" width="27.57421875" style="0" bestFit="1" customWidth="1"/>
    <col min="4" max="4" width="6.00390625" style="1" customWidth="1"/>
    <col min="5" max="5" width="4.421875" style="1" customWidth="1"/>
    <col min="6" max="6" width="28.57421875" style="2" customWidth="1"/>
    <col min="7" max="7" width="31.00390625" style="2" customWidth="1"/>
    <col min="8" max="8" width="8.57421875" style="4" customWidth="1"/>
    <col min="9" max="9" width="5.140625" style="0" bestFit="1" customWidth="1"/>
    <col min="10" max="10" width="9.421875" style="49" bestFit="1" customWidth="1"/>
    <col min="11" max="11" width="6.8515625" style="0" bestFit="1" customWidth="1"/>
    <col min="12" max="12" width="10.140625" style="0" customWidth="1"/>
  </cols>
  <sheetData>
    <row r="1" spans="1:24" ht="115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8.5" customHeight="1">
      <c r="A2" s="106" t="s">
        <v>187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2" ht="15">
      <c r="A3" s="10" t="s">
        <v>1</v>
      </c>
      <c r="C3" s="11"/>
      <c r="D3"/>
      <c r="F3"/>
      <c r="G3"/>
      <c r="H3" s="3"/>
      <c r="I3" s="49"/>
      <c r="K3" s="1"/>
      <c r="L3" s="12" t="s">
        <v>2</v>
      </c>
      <c r="T3" s="4"/>
      <c r="U3" s="4"/>
      <c r="V3" s="4"/>
    </row>
    <row r="4" spans="1:12" s="2" customFormat="1" ht="87.75" customHeight="1">
      <c r="A4" s="50" t="s">
        <v>172</v>
      </c>
      <c r="B4" s="51" t="s">
        <v>3</v>
      </c>
      <c r="C4" s="52" t="s">
        <v>4</v>
      </c>
      <c r="D4" s="53" t="s">
        <v>6</v>
      </c>
      <c r="E4" s="53" t="s">
        <v>7</v>
      </c>
      <c r="F4" s="52" t="s">
        <v>8</v>
      </c>
      <c r="G4" s="52" t="s">
        <v>9</v>
      </c>
      <c r="H4" s="54" t="s">
        <v>10</v>
      </c>
      <c r="I4" s="55" t="s">
        <v>171</v>
      </c>
      <c r="J4" s="56" t="s">
        <v>181</v>
      </c>
      <c r="K4" s="56" t="s">
        <v>182</v>
      </c>
      <c r="L4" s="53" t="s">
        <v>12</v>
      </c>
    </row>
    <row r="5" spans="1:19" ht="30">
      <c r="A5" s="37">
        <v>1</v>
      </c>
      <c r="B5" s="91">
        <v>252</v>
      </c>
      <c r="C5" s="96" t="s">
        <v>13</v>
      </c>
      <c r="D5" s="97">
        <v>1997</v>
      </c>
      <c r="E5" s="97" t="s">
        <v>15</v>
      </c>
      <c r="F5" s="98" t="s">
        <v>16</v>
      </c>
      <c r="G5" s="98" t="s">
        <v>17</v>
      </c>
      <c r="H5" s="99">
        <v>0.001284722222222201</v>
      </c>
      <c r="I5" s="100">
        <v>1</v>
      </c>
      <c r="J5" s="94">
        <f>H5/H$5</f>
        <v>1</v>
      </c>
      <c r="K5" s="100" t="s">
        <v>15</v>
      </c>
      <c r="L5" s="101">
        <v>0</v>
      </c>
      <c r="O5" s="14"/>
      <c r="P5" s="8"/>
      <c r="Q5" s="8"/>
      <c r="R5" s="8"/>
      <c r="S5" s="8"/>
    </row>
    <row r="6" spans="1:19" ht="30">
      <c r="A6" s="37">
        <f>A5+1</f>
        <v>2</v>
      </c>
      <c r="B6" s="91">
        <v>246</v>
      </c>
      <c r="C6" s="96" t="s">
        <v>18</v>
      </c>
      <c r="D6" s="97">
        <v>1996</v>
      </c>
      <c r="E6" s="97" t="s">
        <v>19</v>
      </c>
      <c r="F6" s="98" t="s">
        <v>20</v>
      </c>
      <c r="G6" s="98" t="s">
        <v>21</v>
      </c>
      <c r="H6" s="99">
        <v>0.0013310185185184675</v>
      </c>
      <c r="I6" s="100">
        <v>2</v>
      </c>
      <c r="J6" s="94">
        <f aca="true" t="shared" si="0" ref="J6:J38">H6/H$5</f>
        <v>1.0360360360360135</v>
      </c>
      <c r="K6" s="100" t="s">
        <v>15</v>
      </c>
      <c r="L6" s="101">
        <v>0</v>
      </c>
      <c r="O6" s="8"/>
      <c r="P6" s="8"/>
      <c r="Q6" s="8"/>
      <c r="R6" s="8"/>
      <c r="S6" s="8"/>
    </row>
    <row r="7" spans="1:12" ht="30">
      <c r="A7" s="37">
        <f aca="true" t="shared" si="1" ref="A7:A48">A6+1</f>
        <v>3</v>
      </c>
      <c r="B7" s="91">
        <v>236</v>
      </c>
      <c r="C7" s="96" t="s">
        <v>22</v>
      </c>
      <c r="D7" s="97">
        <v>1996</v>
      </c>
      <c r="E7" s="97" t="s">
        <v>15</v>
      </c>
      <c r="F7" s="98" t="s">
        <v>23</v>
      </c>
      <c r="G7" s="98" t="s">
        <v>21</v>
      </c>
      <c r="H7" s="99">
        <v>0.0014120370370369617</v>
      </c>
      <c r="I7" s="100">
        <v>3</v>
      </c>
      <c r="J7" s="94">
        <f t="shared" si="0"/>
        <v>1.0990990990990586</v>
      </c>
      <c r="K7" s="100" t="s">
        <v>15</v>
      </c>
      <c r="L7" s="101">
        <v>0</v>
      </c>
    </row>
    <row r="8" spans="1:12" ht="30">
      <c r="A8" s="24">
        <f t="shared" si="1"/>
        <v>4</v>
      </c>
      <c r="B8" s="34">
        <v>235</v>
      </c>
      <c r="C8" s="57" t="s">
        <v>24</v>
      </c>
      <c r="D8" s="58">
        <v>1996</v>
      </c>
      <c r="E8" s="58" t="s">
        <v>15</v>
      </c>
      <c r="F8" s="59" t="s">
        <v>23</v>
      </c>
      <c r="G8" s="59" t="s">
        <v>21</v>
      </c>
      <c r="H8" s="60">
        <v>0.001481481481481417</v>
      </c>
      <c r="I8" s="61">
        <v>4</v>
      </c>
      <c r="J8" s="66">
        <f t="shared" si="0"/>
        <v>1.153153153153122</v>
      </c>
      <c r="K8" s="68" t="s">
        <v>26</v>
      </c>
      <c r="L8" s="62">
        <v>0</v>
      </c>
    </row>
    <row r="9" spans="1:12" ht="30">
      <c r="A9" s="24">
        <f t="shared" si="1"/>
        <v>5</v>
      </c>
      <c r="B9" s="34">
        <v>245</v>
      </c>
      <c r="C9" s="57" t="s">
        <v>25</v>
      </c>
      <c r="D9" s="58">
        <v>1996</v>
      </c>
      <c r="E9" s="58" t="s">
        <v>26</v>
      </c>
      <c r="F9" s="59" t="s">
        <v>20</v>
      </c>
      <c r="G9" s="59" t="s">
        <v>21</v>
      </c>
      <c r="H9" s="60">
        <v>0.0015162037037036447</v>
      </c>
      <c r="I9" s="61">
        <v>5</v>
      </c>
      <c r="J9" s="66">
        <f t="shared" si="0"/>
        <v>1.1801801801801537</v>
      </c>
      <c r="K9" s="68" t="s">
        <v>26</v>
      </c>
      <c r="L9" s="62">
        <v>0</v>
      </c>
    </row>
    <row r="10" spans="1:12" ht="30">
      <c r="A10" s="24">
        <f t="shared" si="1"/>
        <v>6</v>
      </c>
      <c r="B10" s="34">
        <v>145</v>
      </c>
      <c r="C10" s="57" t="s">
        <v>27</v>
      </c>
      <c r="D10" s="58">
        <v>1995</v>
      </c>
      <c r="E10" s="58" t="s">
        <v>15</v>
      </c>
      <c r="F10" s="59" t="s">
        <v>28</v>
      </c>
      <c r="G10" s="59" t="s">
        <v>29</v>
      </c>
      <c r="H10" s="60">
        <v>0.001539351851851778</v>
      </c>
      <c r="I10" s="61">
        <v>6</v>
      </c>
      <c r="J10" s="66">
        <f t="shared" si="0"/>
        <v>1.1981981981981604</v>
      </c>
      <c r="K10" s="68" t="s">
        <v>26</v>
      </c>
      <c r="L10" s="62">
        <v>0</v>
      </c>
    </row>
    <row r="11" spans="1:12" ht="30">
      <c r="A11" s="24">
        <f t="shared" si="1"/>
        <v>7</v>
      </c>
      <c r="B11" s="34">
        <v>144</v>
      </c>
      <c r="C11" s="57" t="s">
        <v>30</v>
      </c>
      <c r="D11" s="58">
        <v>1995</v>
      </c>
      <c r="E11" s="58" t="s">
        <v>26</v>
      </c>
      <c r="F11" s="59" t="s">
        <v>28</v>
      </c>
      <c r="G11" s="59" t="s">
        <v>29</v>
      </c>
      <c r="H11" s="60">
        <v>0.0015625000000000222</v>
      </c>
      <c r="I11" s="61">
        <v>7</v>
      </c>
      <c r="J11" s="66">
        <f t="shared" si="0"/>
        <v>1.2162162162162535</v>
      </c>
      <c r="K11" s="68" t="s">
        <v>26</v>
      </c>
      <c r="L11" s="62">
        <v>0</v>
      </c>
    </row>
    <row r="12" spans="1:12" ht="30">
      <c r="A12" s="24">
        <f t="shared" si="1"/>
        <v>8</v>
      </c>
      <c r="B12" s="34">
        <v>316</v>
      </c>
      <c r="C12" s="57" t="s">
        <v>31</v>
      </c>
      <c r="D12" s="58">
        <v>1996</v>
      </c>
      <c r="E12" s="58" t="s">
        <v>26</v>
      </c>
      <c r="F12" s="59" t="s">
        <v>32</v>
      </c>
      <c r="G12" s="59" t="s">
        <v>21</v>
      </c>
      <c r="H12" s="60">
        <v>0.0016203703703704386</v>
      </c>
      <c r="I12" s="61">
        <v>8</v>
      </c>
      <c r="J12" s="66">
        <f t="shared" si="0"/>
        <v>1.2612612612613352</v>
      </c>
      <c r="K12" s="68" t="s">
        <v>26</v>
      </c>
      <c r="L12" s="62">
        <v>0</v>
      </c>
    </row>
    <row r="13" spans="1:12" ht="30">
      <c r="A13" s="24">
        <f t="shared" si="1"/>
        <v>9</v>
      </c>
      <c r="B13" s="34">
        <v>182</v>
      </c>
      <c r="C13" s="57" t="s">
        <v>33</v>
      </c>
      <c r="D13" s="58">
        <v>1995</v>
      </c>
      <c r="E13" s="58" t="s">
        <v>15</v>
      </c>
      <c r="F13" s="59" t="s">
        <v>34</v>
      </c>
      <c r="G13" s="59" t="s">
        <v>35</v>
      </c>
      <c r="H13" s="60">
        <v>0.0016666666666667052</v>
      </c>
      <c r="I13" s="61">
        <v>9</v>
      </c>
      <c r="J13" s="66">
        <f t="shared" si="0"/>
        <v>1.2972972972973487</v>
      </c>
      <c r="K13" s="68" t="s">
        <v>26</v>
      </c>
      <c r="L13" s="62">
        <v>0</v>
      </c>
    </row>
    <row r="14" spans="1:12" ht="30">
      <c r="A14" s="24">
        <f t="shared" si="1"/>
        <v>10</v>
      </c>
      <c r="B14" s="34">
        <v>146</v>
      </c>
      <c r="C14" s="57" t="s">
        <v>36</v>
      </c>
      <c r="D14" s="58">
        <v>1996</v>
      </c>
      <c r="E14" s="58" t="s">
        <v>26</v>
      </c>
      <c r="F14" s="59" t="s">
        <v>28</v>
      </c>
      <c r="G14" s="59" t="s">
        <v>29</v>
      </c>
      <c r="H14" s="60">
        <v>0.00187499999999996</v>
      </c>
      <c r="I14" s="61">
        <v>10</v>
      </c>
      <c r="J14" s="66">
        <f t="shared" si="0"/>
        <v>1.4594594594594525</v>
      </c>
      <c r="K14" s="68" t="s">
        <v>26</v>
      </c>
      <c r="L14" s="62">
        <v>0</v>
      </c>
    </row>
    <row r="15" spans="1:12" ht="30">
      <c r="A15" s="24">
        <f t="shared" si="1"/>
        <v>11</v>
      </c>
      <c r="B15" s="34">
        <v>321</v>
      </c>
      <c r="C15" s="57" t="s">
        <v>37</v>
      </c>
      <c r="D15" s="58">
        <v>1996</v>
      </c>
      <c r="E15" s="58" t="s">
        <v>15</v>
      </c>
      <c r="F15" s="59" t="s">
        <v>38</v>
      </c>
      <c r="G15" s="59" t="s">
        <v>39</v>
      </c>
      <c r="H15" s="60">
        <v>0.001875000000000071</v>
      </c>
      <c r="I15" s="61">
        <v>10</v>
      </c>
      <c r="J15" s="66">
        <f t="shared" si="0"/>
        <v>1.459459459459539</v>
      </c>
      <c r="K15" s="68" t="s">
        <v>26</v>
      </c>
      <c r="L15" s="62">
        <v>0</v>
      </c>
    </row>
    <row r="16" spans="1:12" ht="30">
      <c r="A16" s="24">
        <f t="shared" si="1"/>
        <v>12</v>
      </c>
      <c r="B16" s="34">
        <v>147</v>
      </c>
      <c r="C16" s="57" t="s">
        <v>40</v>
      </c>
      <c r="D16" s="58">
        <v>1997</v>
      </c>
      <c r="E16" s="58" t="s">
        <v>41</v>
      </c>
      <c r="F16" s="59" t="s">
        <v>28</v>
      </c>
      <c r="G16" s="59" t="s">
        <v>29</v>
      </c>
      <c r="H16" s="60">
        <v>0.0018981481481482043</v>
      </c>
      <c r="I16" s="61">
        <v>12</v>
      </c>
      <c r="J16" s="66">
        <f t="shared" si="0"/>
        <v>1.4774774774775457</v>
      </c>
      <c r="K16" s="68" t="s">
        <v>183</v>
      </c>
      <c r="L16" s="62" t="s">
        <v>42</v>
      </c>
    </row>
    <row r="17" spans="1:12" ht="30">
      <c r="A17" s="24">
        <f t="shared" si="1"/>
        <v>13</v>
      </c>
      <c r="B17" s="34">
        <v>274</v>
      </c>
      <c r="C17" s="57" t="s">
        <v>43</v>
      </c>
      <c r="D17" s="58">
        <v>1996</v>
      </c>
      <c r="E17" s="58" t="s">
        <v>15</v>
      </c>
      <c r="F17" s="59" t="s">
        <v>44</v>
      </c>
      <c r="G17" s="59" t="s">
        <v>45</v>
      </c>
      <c r="H17" s="60">
        <v>0.001979166666666643</v>
      </c>
      <c r="I17" s="61">
        <v>13</v>
      </c>
      <c r="J17" s="66">
        <f t="shared" si="0"/>
        <v>1.5405405405405475</v>
      </c>
      <c r="K17" s="68" t="s">
        <v>183</v>
      </c>
      <c r="L17" s="63"/>
    </row>
    <row r="18" spans="1:12" ht="30">
      <c r="A18" s="24">
        <f t="shared" si="1"/>
        <v>14</v>
      </c>
      <c r="B18" s="34">
        <v>334</v>
      </c>
      <c r="C18" s="57" t="s">
        <v>46</v>
      </c>
      <c r="D18" s="58">
        <v>1997</v>
      </c>
      <c r="E18" s="58" t="s">
        <v>15</v>
      </c>
      <c r="F18" s="59" t="s">
        <v>47</v>
      </c>
      <c r="G18" s="59" t="s">
        <v>17</v>
      </c>
      <c r="H18" s="60">
        <v>0.0021064814814815147</v>
      </c>
      <c r="I18" s="61">
        <v>14</v>
      </c>
      <c r="J18" s="66">
        <f t="shared" si="0"/>
        <v>1.6396396396396926</v>
      </c>
      <c r="K18" s="68" t="s">
        <v>183</v>
      </c>
      <c r="L18" s="62">
        <v>0</v>
      </c>
    </row>
    <row r="19" spans="1:12" ht="30">
      <c r="A19" s="24">
        <f t="shared" si="1"/>
        <v>15</v>
      </c>
      <c r="B19" s="34">
        <v>275</v>
      </c>
      <c r="C19" s="57" t="s">
        <v>48</v>
      </c>
      <c r="D19" s="58">
        <v>1997</v>
      </c>
      <c r="E19" s="58" t="s">
        <v>15</v>
      </c>
      <c r="F19" s="59" t="s">
        <v>44</v>
      </c>
      <c r="G19" s="59" t="s">
        <v>45</v>
      </c>
      <c r="H19" s="60">
        <v>0.0021180555555555536</v>
      </c>
      <c r="I19" s="61">
        <v>15</v>
      </c>
      <c r="J19" s="66">
        <f t="shared" si="0"/>
        <v>1.6486486486486744</v>
      </c>
      <c r="K19" s="68" t="s">
        <v>183</v>
      </c>
      <c r="L19" s="62">
        <v>0</v>
      </c>
    </row>
    <row r="20" spans="1:12" ht="30">
      <c r="A20" s="24">
        <f t="shared" si="1"/>
        <v>16</v>
      </c>
      <c r="B20" s="34">
        <v>341</v>
      </c>
      <c r="C20" s="57" t="s">
        <v>49</v>
      </c>
      <c r="D20" s="58">
        <v>1997</v>
      </c>
      <c r="E20" s="58" t="s">
        <v>41</v>
      </c>
      <c r="F20" s="59" t="s">
        <v>50</v>
      </c>
      <c r="G20" s="59" t="s">
        <v>51</v>
      </c>
      <c r="H20" s="60">
        <v>0.0021180555555555536</v>
      </c>
      <c r="I20" s="61">
        <v>15</v>
      </c>
      <c r="J20" s="66">
        <f t="shared" si="0"/>
        <v>1.6486486486486744</v>
      </c>
      <c r="K20" s="68" t="s">
        <v>183</v>
      </c>
      <c r="L20" s="62">
        <v>0</v>
      </c>
    </row>
    <row r="21" spans="1:12" ht="30">
      <c r="A21" s="24">
        <f t="shared" si="1"/>
        <v>17</v>
      </c>
      <c r="B21" s="34">
        <v>342</v>
      </c>
      <c r="C21" s="57" t="s">
        <v>52</v>
      </c>
      <c r="D21" s="58">
        <v>1996</v>
      </c>
      <c r="E21" s="58" t="s">
        <v>26</v>
      </c>
      <c r="F21" s="59" t="s">
        <v>50</v>
      </c>
      <c r="G21" s="59" t="s">
        <v>51</v>
      </c>
      <c r="H21" s="60">
        <v>0.0021412037037036313</v>
      </c>
      <c r="I21" s="61">
        <v>17</v>
      </c>
      <c r="J21" s="66">
        <f t="shared" si="0"/>
        <v>1.6666666666666379</v>
      </c>
      <c r="K21" s="61"/>
      <c r="L21" s="62">
        <v>0</v>
      </c>
    </row>
    <row r="22" spans="1:12" ht="30">
      <c r="A22" s="24">
        <f t="shared" si="1"/>
        <v>18</v>
      </c>
      <c r="B22" s="34">
        <v>254</v>
      </c>
      <c r="C22" s="57" t="s">
        <v>53</v>
      </c>
      <c r="D22" s="58">
        <v>1996</v>
      </c>
      <c r="E22" s="58" t="s">
        <v>15</v>
      </c>
      <c r="F22" s="59" t="s">
        <v>16</v>
      </c>
      <c r="G22" s="59" t="s">
        <v>17</v>
      </c>
      <c r="H22" s="60">
        <v>0.0021412037037037424</v>
      </c>
      <c r="I22" s="61">
        <v>17</v>
      </c>
      <c r="J22" s="66">
        <f t="shared" si="0"/>
        <v>1.6666666666667243</v>
      </c>
      <c r="K22" s="61"/>
      <c r="L22" s="62">
        <v>0</v>
      </c>
    </row>
    <row r="23" spans="1:12" ht="30">
      <c r="A23" s="24">
        <f t="shared" si="1"/>
        <v>19</v>
      </c>
      <c r="B23" s="34">
        <v>154</v>
      </c>
      <c r="C23" s="57" t="s">
        <v>54</v>
      </c>
      <c r="D23" s="58">
        <v>1997</v>
      </c>
      <c r="E23" s="58" t="s">
        <v>41</v>
      </c>
      <c r="F23" s="59" t="s">
        <v>55</v>
      </c>
      <c r="G23" s="59" t="s">
        <v>21</v>
      </c>
      <c r="H23" s="60">
        <v>0.0022337962962962754</v>
      </c>
      <c r="I23" s="61">
        <v>19</v>
      </c>
      <c r="J23" s="66">
        <f t="shared" si="0"/>
        <v>1.7387387387387512</v>
      </c>
      <c r="K23" s="61"/>
      <c r="L23" s="62">
        <v>0</v>
      </c>
    </row>
    <row r="24" spans="1:12" ht="30">
      <c r="A24" s="24">
        <f t="shared" si="1"/>
        <v>20</v>
      </c>
      <c r="B24" s="34">
        <v>302</v>
      </c>
      <c r="C24" s="57" t="s">
        <v>56</v>
      </c>
      <c r="D24" s="58">
        <v>1996</v>
      </c>
      <c r="E24" s="58" t="s">
        <v>26</v>
      </c>
      <c r="F24" s="59" t="s">
        <v>57</v>
      </c>
      <c r="G24" s="59" t="s">
        <v>21</v>
      </c>
      <c r="H24" s="60">
        <v>0.002256944444444353</v>
      </c>
      <c r="I24" s="61">
        <v>20</v>
      </c>
      <c r="J24" s="66">
        <f t="shared" si="0"/>
        <v>1.7567567567567146</v>
      </c>
      <c r="K24" s="61"/>
      <c r="L24" s="62">
        <v>0</v>
      </c>
    </row>
    <row r="25" spans="1:12" ht="30">
      <c r="A25" s="24">
        <f t="shared" si="1"/>
        <v>21</v>
      </c>
      <c r="B25" s="34">
        <v>325</v>
      </c>
      <c r="C25" s="57" t="s">
        <v>58</v>
      </c>
      <c r="D25" s="58">
        <v>1997</v>
      </c>
      <c r="E25" s="58" t="s">
        <v>15</v>
      </c>
      <c r="F25" s="59" t="s">
        <v>38</v>
      </c>
      <c r="G25" s="59" t="s">
        <v>39</v>
      </c>
      <c r="H25" s="60">
        <v>0.0023032407407407307</v>
      </c>
      <c r="I25" s="61">
        <v>21</v>
      </c>
      <c r="J25" s="66">
        <f t="shared" si="0"/>
        <v>1.7927927927928147</v>
      </c>
      <c r="K25" s="61"/>
      <c r="L25" s="62">
        <v>0</v>
      </c>
    </row>
    <row r="26" spans="1:12" ht="30">
      <c r="A26" s="24">
        <f t="shared" si="1"/>
        <v>22</v>
      </c>
      <c r="B26" s="34">
        <v>301</v>
      </c>
      <c r="C26" s="57" t="s">
        <v>59</v>
      </c>
      <c r="D26" s="58">
        <v>1996</v>
      </c>
      <c r="E26" s="58" t="s">
        <v>26</v>
      </c>
      <c r="F26" s="59" t="s">
        <v>57</v>
      </c>
      <c r="G26" s="59" t="s">
        <v>21</v>
      </c>
      <c r="H26" s="60">
        <v>0.0023263888888889195</v>
      </c>
      <c r="I26" s="61">
        <v>22</v>
      </c>
      <c r="J26" s="66">
        <f t="shared" si="0"/>
        <v>1.8108108108108645</v>
      </c>
      <c r="K26" s="61"/>
      <c r="L26" s="62">
        <v>0</v>
      </c>
    </row>
    <row r="27" spans="1:12" ht="30">
      <c r="A27" s="24">
        <f t="shared" si="1"/>
        <v>23</v>
      </c>
      <c r="B27" s="34">
        <v>185</v>
      </c>
      <c r="C27" s="57" t="s">
        <v>60</v>
      </c>
      <c r="D27" s="58">
        <v>1995</v>
      </c>
      <c r="E27" s="58" t="s">
        <v>15</v>
      </c>
      <c r="F27" s="59" t="s">
        <v>34</v>
      </c>
      <c r="G27" s="59" t="s">
        <v>35</v>
      </c>
      <c r="H27" s="60">
        <v>0.0023611111111110916</v>
      </c>
      <c r="I27" s="61">
        <v>23</v>
      </c>
      <c r="J27" s="66">
        <f t="shared" si="0"/>
        <v>1.837837837837853</v>
      </c>
      <c r="K27" s="61"/>
      <c r="L27" s="62">
        <v>0</v>
      </c>
    </row>
    <row r="28" spans="1:12" ht="30">
      <c r="A28" s="24">
        <f t="shared" si="1"/>
        <v>24</v>
      </c>
      <c r="B28" s="34">
        <v>155</v>
      </c>
      <c r="C28" s="57" t="s">
        <v>61</v>
      </c>
      <c r="D28" s="58">
        <v>1997</v>
      </c>
      <c r="E28" s="58" t="s">
        <v>62</v>
      </c>
      <c r="F28" s="59" t="s">
        <v>55</v>
      </c>
      <c r="G28" s="59" t="s">
        <v>21</v>
      </c>
      <c r="H28" s="60">
        <v>0.0027314814814815014</v>
      </c>
      <c r="I28" s="61">
        <v>24</v>
      </c>
      <c r="J28" s="66">
        <f t="shared" si="0"/>
        <v>2.126126126126177</v>
      </c>
      <c r="K28" s="61"/>
      <c r="L28" s="62">
        <v>0</v>
      </c>
    </row>
    <row r="29" spans="1:12" ht="30">
      <c r="A29" s="24">
        <f t="shared" si="1"/>
        <v>25</v>
      </c>
      <c r="B29" s="34">
        <v>276</v>
      </c>
      <c r="C29" s="57" t="s">
        <v>63</v>
      </c>
      <c r="D29" s="58">
        <v>1997</v>
      </c>
      <c r="E29" s="58" t="s">
        <v>41</v>
      </c>
      <c r="F29" s="59" t="s">
        <v>44</v>
      </c>
      <c r="G29" s="59" t="s">
        <v>45</v>
      </c>
      <c r="H29" s="60">
        <v>0.0027314814814815014</v>
      </c>
      <c r="I29" s="61">
        <v>24</v>
      </c>
      <c r="J29" s="66">
        <f t="shared" si="0"/>
        <v>2.126126126126177</v>
      </c>
      <c r="K29" s="61"/>
      <c r="L29" s="62">
        <v>0</v>
      </c>
    </row>
    <row r="30" spans="1:12" ht="30">
      <c r="A30" s="24">
        <f t="shared" si="1"/>
        <v>26</v>
      </c>
      <c r="B30" s="34">
        <v>332</v>
      </c>
      <c r="C30" s="57" t="s">
        <v>64</v>
      </c>
      <c r="D30" s="58">
        <v>1996</v>
      </c>
      <c r="E30" s="58" t="s">
        <v>65</v>
      </c>
      <c r="F30" s="59" t="s">
        <v>47</v>
      </c>
      <c r="G30" s="59" t="s">
        <v>17</v>
      </c>
      <c r="H30" s="60">
        <v>0.0029050925925926396</v>
      </c>
      <c r="I30" s="61">
        <v>26</v>
      </c>
      <c r="J30" s="66">
        <f t="shared" si="0"/>
        <v>2.2612612612613354</v>
      </c>
      <c r="K30" s="61"/>
      <c r="L30" s="62">
        <v>0</v>
      </c>
    </row>
    <row r="31" spans="1:12" ht="30">
      <c r="A31" s="24">
        <f t="shared" si="1"/>
        <v>27</v>
      </c>
      <c r="B31" s="34">
        <v>222</v>
      </c>
      <c r="C31" s="57" t="s">
        <v>66</v>
      </c>
      <c r="D31" s="58">
        <v>1995</v>
      </c>
      <c r="E31" s="58" t="s">
        <v>26</v>
      </c>
      <c r="F31" s="59" t="s">
        <v>67</v>
      </c>
      <c r="G31" s="59" t="s">
        <v>68</v>
      </c>
      <c r="H31" s="60">
        <v>0.002974537037036984</v>
      </c>
      <c r="I31" s="61">
        <v>27</v>
      </c>
      <c r="J31" s="66">
        <f t="shared" si="0"/>
        <v>2.315315315315312</v>
      </c>
      <c r="K31" s="61"/>
      <c r="L31" s="62">
        <v>0</v>
      </c>
    </row>
    <row r="32" spans="1:12" ht="30">
      <c r="A32" s="24">
        <f t="shared" si="1"/>
        <v>28</v>
      </c>
      <c r="B32" s="34">
        <v>344</v>
      </c>
      <c r="C32" s="57" t="s">
        <v>69</v>
      </c>
      <c r="D32" s="58">
        <v>1995</v>
      </c>
      <c r="E32" s="58" t="s">
        <v>26</v>
      </c>
      <c r="F32" s="59" t="s">
        <v>50</v>
      </c>
      <c r="G32" s="59" t="s">
        <v>51</v>
      </c>
      <c r="H32" s="60">
        <v>0.0030092592592592116</v>
      </c>
      <c r="I32" s="61">
        <v>28</v>
      </c>
      <c r="J32" s="66">
        <f t="shared" si="0"/>
        <v>2.3423423423423437</v>
      </c>
      <c r="K32" s="61"/>
      <c r="L32" s="62">
        <v>0</v>
      </c>
    </row>
    <row r="33" spans="1:12" ht="30">
      <c r="A33" s="24">
        <f t="shared" si="1"/>
        <v>29</v>
      </c>
      <c r="B33" s="34">
        <v>265</v>
      </c>
      <c r="C33" s="57" t="s">
        <v>70</v>
      </c>
      <c r="D33" s="58">
        <v>1997</v>
      </c>
      <c r="E33" s="58" t="s">
        <v>15</v>
      </c>
      <c r="F33" s="59" t="s">
        <v>71</v>
      </c>
      <c r="G33" s="59" t="s">
        <v>72</v>
      </c>
      <c r="H33" s="60">
        <v>0.0032060185185184276</v>
      </c>
      <c r="I33" s="61">
        <v>29</v>
      </c>
      <c r="J33" s="66">
        <f t="shared" si="0"/>
        <v>2.495495495495466</v>
      </c>
      <c r="K33" s="61"/>
      <c r="L33" s="62">
        <v>0</v>
      </c>
    </row>
    <row r="34" spans="1:12" ht="30">
      <c r="A34" s="24">
        <f t="shared" si="1"/>
        <v>30</v>
      </c>
      <c r="B34" s="34">
        <v>224</v>
      </c>
      <c r="C34" s="57" t="s">
        <v>73</v>
      </c>
      <c r="D34" s="58">
        <v>1995</v>
      </c>
      <c r="E34" s="58" t="s">
        <v>26</v>
      </c>
      <c r="F34" s="59" t="s">
        <v>67</v>
      </c>
      <c r="G34" s="59" t="s">
        <v>68</v>
      </c>
      <c r="H34" s="60">
        <v>0.0032407407407407662</v>
      </c>
      <c r="I34" s="61">
        <v>30</v>
      </c>
      <c r="J34" s="66">
        <f t="shared" si="0"/>
        <v>2.5225225225225842</v>
      </c>
      <c r="K34" s="61"/>
      <c r="L34" s="62">
        <v>0</v>
      </c>
    </row>
    <row r="35" spans="1:12" ht="30">
      <c r="A35" s="24">
        <f t="shared" si="1"/>
        <v>31</v>
      </c>
      <c r="B35" s="34">
        <v>303</v>
      </c>
      <c r="C35" s="57" t="s">
        <v>74</v>
      </c>
      <c r="D35" s="58">
        <v>1997</v>
      </c>
      <c r="E35" s="58" t="s">
        <v>41</v>
      </c>
      <c r="F35" s="59" t="s">
        <v>57</v>
      </c>
      <c r="G35" s="59" t="s">
        <v>21</v>
      </c>
      <c r="H35" s="60">
        <v>0.003275462962962994</v>
      </c>
      <c r="I35" s="61">
        <v>31</v>
      </c>
      <c r="J35" s="66">
        <f t="shared" si="0"/>
        <v>2.549549549549616</v>
      </c>
      <c r="K35" s="61"/>
      <c r="L35" s="62">
        <v>0</v>
      </c>
    </row>
    <row r="36" spans="1:12" ht="30">
      <c r="A36" s="24">
        <f t="shared" si="1"/>
        <v>32</v>
      </c>
      <c r="B36" s="34">
        <v>331</v>
      </c>
      <c r="C36" s="57" t="s">
        <v>75</v>
      </c>
      <c r="D36" s="58">
        <v>1996</v>
      </c>
      <c r="E36" s="58" t="s">
        <v>26</v>
      </c>
      <c r="F36" s="59" t="s">
        <v>47</v>
      </c>
      <c r="G36" s="59" t="s">
        <v>17</v>
      </c>
      <c r="H36" s="60">
        <v>0.00347222222222221</v>
      </c>
      <c r="I36" s="61">
        <v>32</v>
      </c>
      <c r="J36" s="66">
        <f t="shared" si="0"/>
        <v>2.7027027027027377</v>
      </c>
      <c r="K36" s="61"/>
      <c r="L36" s="62">
        <v>0</v>
      </c>
    </row>
    <row r="37" spans="1:12" ht="30">
      <c r="A37" s="24">
        <f t="shared" si="1"/>
        <v>33</v>
      </c>
      <c r="B37" s="34">
        <v>295</v>
      </c>
      <c r="C37" s="57" t="s">
        <v>76</v>
      </c>
      <c r="D37" s="58">
        <v>1996</v>
      </c>
      <c r="E37" s="58" t="s">
        <v>26</v>
      </c>
      <c r="F37" s="59" t="s">
        <v>77</v>
      </c>
      <c r="G37" s="59" t="s">
        <v>68</v>
      </c>
      <c r="H37" s="60">
        <v>0.0035995370370370816</v>
      </c>
      <c r="I37" s="61">
        <v>33</v>
      </c>
      <c r="J37" s="66">
        <f t="shared" si="0"/>
        <v>2.801801801801883</v>
      </c>
      <c r="K37" s="61"/>
      <c r="L37" s="62">
        <v>0</v>
      </c>
    </row>
    <row r="38" spans="1:12" ht="30" customHeight="1">
      <c r="A38" s="24">
        <f t="shared" si="1"/>
        <v>34</v>
      </c>
      <c r="B38" s="34">
        <v>294</v>
      </c>
      <c r="C38" s="57" t="s">
        <v>78</v>
      </c>
      <c r="D38" s="58">
        <v>1995</v>
      </c>
      <c r="E38" s="58" t="s">
        <v>26</v>
      </c>
      <c r="F38" s="59" t="s">
        <v>77</v>
      </c>
      <c r="G38" s="59" t="s">
        <v>68</v>
      </c>
      <c r="H38" s="60">
        <v>0.0036226851851851594</v>
      </c>
      <c r="I38" s="61">
        <v>34</v>
      </c>
      <c r="J38" s="66">
        <f t="shared" si="0"/>
        <v>2.819819819819846</v>
      </c>
      <c r="K38" s="61"/>
      <c r="L38" s="62">
        <v>0</v>
      </c>
    </row>
    <row r="39" spans="1:12" ht="30" customHeight="1">
      <c r="A39" s="24">
        <f t="shared" si="1"/>
        <v>35</v>
      </c>
      <c r="B39" s="34">
        <v>165</v>
      </c>
      <c r="C39" s="57" t="s">
        <v>79</v>
      </c>
      <c r="D39" s="58">
        <v>1995</v>
      </c>
      <c r="E39" s="58" t="s">
        <v>65</v>
      </c>
      <c r="F39" s="59" t="s">
        <v>80</v>
      </c>
      <c r="G39" s="59" t="s">
        <v>51</v>
      </c>
      <c r="H39" s="69" t="s">
        <v>175</v>
      </c>
      <c r="I39" s="61"/>
      <c r="J39" s="66"/>
      <c r="K39" s="61"/>
      <c r="L39" s="70" t="s">
        <v>184</v>
      </c>
    </row>
    <row r="40" spans="1:12" ht="30" customHeight="1">
      <c r="A40" s="24">
        <f t="shared" si="1"/>
        <v>36</v>
      </c>
      <c r="B40" s="34">
        <v>136</v>
      </c>
      <c r="C40" s="57" t="s">
        <v>81</v>
      </c>
      <c r="D40" s="58">
        <v>1996</v>
      </c>
      <c r="E40" s="58" t="s">
        <v>65</v>
      </c>
      <c r="F40" s="59" t="s">
        <v>82</v>
      </c>
      <c r="G40" s="59" t="s">
        <v>29</v>
      </c>
      <c r="H40" s="69" t="s">
        <v>175</v>
      </c>
      <c r="I40" s="61"/>
      <c r="J40" s="66"/>
      <c r="K40" s="61"/>
      <c r="L40" s="70" t="s">
        <v>184</v>
      </c>
    </row>
    <row r="41" spans="1:12" ht="30" customHeight="1">
      <c r="A41" s="24">
        <f t="shared" si="1"/>
        <v>37</v>
      </c>
      <c r="B41" s="34">
        <v>174</v>
      </c>
      <c r="C41" s="57" t="s">
        <v>84</v>
      </c>
      <c r="D41" s="58">
        <v>1997</v>
      </c>
      <c r="E41" s="58" t="s">
        <v>62</v>
      </c>
      <c r="F41" s="59" t="s">
        <v>85</v>
      </c>
      <c r="G41" s="59" t="s">
        <v>17</v>
      </c>
      <c r="H41" s="69" t="s">
        <v>175</v>
      </c>
      <c r="I41" s="61"/>
      <c r="J41" s="66"/>
      <c r="K41" s="61"/>
      <c r="L41" s="70" t="s">
        <v>184</v>
      </c>
    </row>
    <row r="42" spans="1:12" ht="30" customHeight="1">
      <c r="A42" s="24">
        <f t="shared" si="1"/>
        <v>38</v>
      </c>
      <c r="B42" s="34">
        <v>258</v>
      </c>
      <c r="C42" s="57" t="s">
        <v>88</v>
      </c>
      <c r="D42" s="58">
        <v>1996</v>
      </c>
      <c r="E42" s="58" t="s">
        <v>65</v>
      </c>
      <c r="F42" s="59" t="s">
        <v>16</v>
      </c>
      <c r="G42" s="59" t="s">
        <v>17</v>
      </c>
      <c r="H42" s="69" t="s">
        <v>175</v>
      </c>
      <c r="I42" s="61"/>
      <c r="J42" s="66"/>
      <c r="K42" s="61"/>
      <c r="L42" s="70" t="s">
        <v>184</v>
      </c>
    </row>
    <row r="43" spans="1:12" ht="30" customHeight="1">
      <c r="A43" s="24">
        <f t="shared" si="1"/>
        <v>39</v>
      </c>
      <c r="B43" s="34">
        <v>285</v>
      </c>
      <c r="C43" s="57" t="s">
        <v>89</v>
      </c>
      <c r="D43" s="58">
        <v>1996</v>
      </c>
      <c r="E43" s="58" t="s">
        <v>65</v>
      </c>
      <c r="F43" s="59" t="s">
        <v>90</v>
      </c>
      <c r="G43" s="59" t="s">
        <v>91</v>
      </c>
      <c r="H43" s="69" t="s">
        <v>175</v>
      </c>
      <c r="I43" s="61"/>
      <c r="J43" s="66"/>
      <c r="K43" s="61"/>
      <c r="L43" s="70" t="s">
        <v>184</v>
      </c>
    </row>
    <row r="44" spans="1:12" ht="30" customHeight="1">
      <c r="A44" s="24">
        <f t="shared" si="1"/>
        <v>40</v>
      </c>
      <c r="B44" s="34">
        <v>286</v>
      </c>
      <c r="C44" s="57" t="s">
        <v>92</v>
      </c>
      <c r="D44" s="58">
        <v>1996</v>
      </c>
      <c r="E44" s="58" t="s">
        <v>65</v>
      </c>
      <c r="F44" s="59" t="s">
        <v>90</v>
      </c>
      <c r="G44" s="59" t="s">
        <v>91</v>
      </c>
      <c r="H44" s="69" t="s">
        <v>175</v>
      </c>
      <c r="I44" s="61"/>
      <c r="J44" s="66"/>
      <c r="K44" s="61"/>
      <c r="L44" s="70" t="s">
        <v>184</v>
      </c>
    </row>
    <row r="45" spans="1:12" ht="30" customHeight="1">
      <c r="A45" s="24">
        <f t="shared" si="1"/>
        <v>41</v>
      </c>
      <c r="B45" s="34">
        <v>287</v>
      </c>
      <c r="C45" s="57" t="s">
        <v>93</v>
      </c>
      <c r="D45" s="58">
        <v>1996</v>
      </c>
      <c r="E45" s="58" t="s">
        <v>65</v>
      </c>
      <c r="F45" s="59" t="s">
        <v>90</v>
      </c>
      <c r="G45" s="59" t="s">
        <v>91</v>
      </c>
      <c r="H45" s="69" t="s">
        <v>175</v>
      </c>
      <c r="I45" s="61"/>
      <c r="J45" s="66"/>
      <c r="K45" s="61"/>
      <c r="L45" s="70" t="s">
        <v>184</v>
      </c>
    </row>
    <row r="46" spans="1:12" ht="30" customHeight="1">
      <c r="A46" s="24">
        <f t="shared" si="1"/>
        <v>42</v>
      </c>
      <c r="B46" s="34">
        <v>296</v>
      </c>
      <c r="C46" s="57" t="s">
        <v>94</v>
      </c>
      <c r="D46" s="58">
        <v>1995</v>
      </c>
      <c r="E46" s="58" t="s">
        <v>65</v>
      </c>
      <c r="F46" s="59" t="s">
        <v>77</v>
      </c>
      <c r="G46" s="59" t="s">
        <v>68</v>
      </c>
      <c r="H46" s="69" t="s">
        <v>175</v>
      </c>
      <c r="I46" s="61"/>
      <c r="J46" s="66"/>
      <c r="K46" s="61"/>
      <c r="L46" s="70" t="s">
        <v>184</v>
      </c>
    </row>
    <row r="47" spans="1:12" ht="30" customHeight="1">
      <c r="A47" s="24">
        <f t="shared" si="1"/>
        <v>43</v>
      </c>
      <c r="B47" s="34">
        <v>194</v>
      </c>
      <c r="C47" s="57" t="s">
        <v>86</v>
      </c>
      <c r="D47" s="58">
        <v>1996</v>
      </c>
      <c r="E47" s="58" t="s">
        <v>65</v>
      </c>
      <c r="F47" s="59" t="s">
        <v>87</v>
      </c>
      <c r="G47" s="59" t="s">
        <v>45</v>
      </c>
      <c r="H47" s="69" t="s">
        <v>175</v>
      </c>
      <c r="I47" s="61"/>
      <c r="J47" s="66"/>
      <c r="K47" s="61"/>
      <c r="L47" s="71" t="s">
        <v>185</v>
      </c>
    </row>
    <row r="48" spans="1:12" ht="30" customHeight="1">
      <c r="A48" s="24">
        <f t="shared" si="1"/>
        <v>44</v>
      </c>
      <c r="B48" s="34">
        <v>315</v>
      </c>
      <c r="C48" s="57" t="s">
        <v>95</v>
      </c>
      <c r="D48" s="58">
        <v>1996</v>
      </c>
      <c r="E48" s="58" t="s">
        <v>15</v>
      </c>
      <c r="F48" s="59" t="s">
        <v>32</v>
      </c>
      <c r="G48" s="59" t="s">
        <v>21</v>
      </c>
      <c r="H48" s="69" t="s">
        <v>175</v>
      </c>
      <c r="I48" s="61"/>
      <c r="J48" s="66"/>
      <c r="K48" s="61"/>
      <c r="L48" s="71" t="s">
        <v>185</v>
      </c>
    </row>
    <row r="49" spans="1:12" ht="15">
      <c r="A49" s="8"/>
      <c r="B49" s="17"/>
      <c r="C49" s="17"/>
      <c r="D49" s="8"/>
      <c r="E49" s="8"/>
      <c r="F49" s="64"/>
      <c r="G49" s="64"/>
      <c r="H49" s="65"/>
      <c r="I49" s="17"/>
      <c r="J49" s="67"/>
      <c r="K49" s="17"/>
      <c r="L49" s="17"/>
    </row>
    <row r="50" spans="1:12" ht="15">
      <c r="A50" s="103" t="s">
        <v>189</v>
      </c>
      <c r="B50" s="103"/>
      <c r="C50" s="103"/>
      <c r="D50" s="103"/>
      <c r="E50" s="103"/>
      <c r="F50" s="102">
        <v>75</v>
      </c>
      <c r="G50" s="83" t="s">
        <v>177</v>
      </c>
      <c r="H50" s="104" t="s">
        <v>178</v>
      </c>
      <c r="I50" s="104"/>
      <c r="J50" s="104"/>
      <c r="K50" s="104"/>
      <c r="L50" s="104"/>
    </row>
    <row r="51" spans="1:7" ht="15">
      <c r="A51"/>
      <c r="G51"/>
    </row>
    <row r="52" spans="1:12" ht="15">
      <c r="A52"/>
      <c r="G52" s="83" t="s">
        <v>179</v>
      </c>
      <c r="H52" s="104" t="s">
        <v>180</v>
      </c>
      <c r="I52" s="104"/>
      <c r="J52" s="104"/>
      <c r="K52" s="104"/>
      <c r="L52" s="104"/>
    </row>
  </sheetData>
  <sheetProtection selectLockedCells="1" selectUnlockedCells="1"/>
  <mergeCells count="5">
    <mergeCell ref="A50:E50"/>
    <mergeCell ref="H50:L50"/>
    <mergeCell ref="H52:L52"/>
    <mergeCell ref="A1:L1"/>
    <mergeCell ref="A2:L2"/>
  </mergeCells>
  <printOptions horizontalCentered="1"/>
  <pageMargins left="0.3937007874015748" right="0.3937007874015748" top="0.7874015748031497" bottom="0.3937007874015748" header="0.5118110236220472" footer="0.5118110236220472"/>
  <pageSetup fitToHeight="20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view="pageBreakPreview" zoomScaleNormal="75" zoomScaleSheetLayoutView="100" zoomScalePageLayoutView="0" workbookViewId="0" topLeftCell="A5">
      <selection activeCell="H15" sqref="H15"/>
    </sheetView>
  </sheetViews>
  <sheetFormatPr defaultColWidth="9.140625" defaultRowHeight="15"/>
  <cols>
    <col min="1" max="1" width="4.421875" style="1" bestFit="1" customWidth="1"/>
    <col min="2" max="2" width="5.140625" style="0" bestFit="1" customWidth="1"/>
    <col min="3" max="3" width="22.7109375" style="0" bestFit="1" customWidth="1"/>
    <col min="4" max="4" width="6.28125" style="1" bestFit="1" customWidth="1"/>
    <col min="5" max="5" width="3.7109375" style="1" customWidth="1"/>
    <col min="6" max="6" width="27.140625" style="2" customWidth="1"/>
    <col min="7" max="7" width="23.7109375" style="2" customWidth="1"/>
    <col min="8" max="8" width="8.421875" style="15" bestFit="1" customWidth="1"/>
    <col min="9" max="9" width="5.140625" style="1" bestFit="1" customWidth="1"/>
    <col min="10" max="10" width="10.421875" style="1" bestFit="1" customWidth="1"/>
    <col min="11" max="11" width="6.57421875" style="1" bestFit="1" customWidth="1"/>
    <col min="12" max="12" width="9.57421875" style="0" customWidth="1"/>
  </cols>
  <sheetData>
    <row r="1" spans="1:23" ht="115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8.5" customHeight="1">
      <c r="A2" s="106" t="s">
        <v>186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1" ht="15">
      <c r="A3" s="10" t="s">
        <v>1</v>
      </c>
      <c r="C3" s="11"/>
      <c r="D3"/>
      <c r="F3"/>
      <c r="G3"/>
      <c r="H3" s="3"/>
      <c r="I3" s="49"/>
      <c r="J3" s="49"/>
      <c r="L3" s="12" t="s">
        <v>2</v>
      </c>
      <c r="S3" s="4"/>
      <c r="T3" s="4"/>
      <c r="U3" s="4"/>
    </row>
    <row r="4" spans="1:12" s="2" customFormat="1" ht="87.75" customHeight="1">
      <c r="A4" s="50" t="s">
        <v>172</v>
      </c>
      <c r="B4" s="72" t="s">
        <v>3</v>
      </c>
      <c r="C4" s="73" t="s">
        <v>4</v>
      </c>
      <c r="D4" s="74" t="s">
        <v>6</v>
      </c>
      <c r="E4" s="74" t="s">
        <v>7</v>
      </c>
      <c r="F4" s="73" t="s">
        <v>8</v>
      </c>
      <c r="G4" s="73" t="s">
        <v>9</v>
      </c>
      <c r="H4" s="75" t="s">
        <v>10</v>
      </c>
      <c r="I4" s="76" t="s">
        <v>171</v>
      </c>
      <c r="J4" s="77" t="s">
        <v>181</v>
      </c>
      <c r="K4" s="77" t="s">
        <v>182</v>
      </c>
      <c r="L4" s="74" t="s">
        <v>12</v>
      </c>
    </row>
    <row r="5" spans="1:12" s="2" customFormat="1" ht="30" customHeight="1">
      <c r="A5" s="90">
        <v>1</v>
      </c>
      <c r="B5" s="91">
        <v>143</v>
      </c>
      <c r="C5" s="91" t="s">
        <v>96</v>
      </c>
      <c r="D5" s="90">
        <v>1995</v>
      </c>
      <c r="E5" s="90" t="s">
        <v>15</v>
      </c>
      <c r="F5" s="92" t="s">
        <v>28</v>
      </c>
      <c r="G5" s="92" t="s">
        <v>29</v>
      </c>
      <c r="H5" s="93">
        <v>0.0011226851851852127</v>
      </c>
      <c r="I5" s="37">
        <v>1</v>
      </c>
      <c r="J5" s="94">
        <f>H5/H$5</f>
        <v>1</v>
      </c>
      <c r="K5" s="37" t="s">
        <v>15</v>
      </c>
      <c r="L5" s="95">
        <v>0</v>
      </c>
    </row>
    <row r="6" spans="1:12" ht="30" customHeight="1">
      <c r="A6" s="37">
        <f>A5+1</f>
        <v>2</v>
      </c>
      <c r="B6" s="91">
        <v>232</v>
      </c>
      <c r="C6" s="91" t="s">
        <v>98</v>
      </c>
      <c r="D6" s="90">
        <v>1997</v>
      </c>
      <c r="E6" s="90" t="s">
        <v>41</v>
      </c>
      <c r="F6" s="92" t="s">
        <v>23</v>
      </c>
      <c r="G6" s="92" t="s">
        <v>21</v>
      </c>
      <c r="H6" s="93">
        <v>0.001180555555555518</v>
      </c>
      <c r="I6" s="37">
        <v>2</v>
      </c>
      <c r="J6" s="94">
        <f aca="true" t="shared" si="0" ref="J6:J56">H6/H$5</f>
        <v>1.0515463917525183</v>
      </c>
      <c r="K6" s="37" t="s">
        <v>15</v>
      </c>
      <c r="L6" s="95">
        <v>0</v>
      </c>
    </row>
    <row r="7" spans="1:12" ht="30" customHeight="1">
      <c r="A7" s="37">
        <f aca="true" t="shared" si="1" ref="A7:A69">A6+1</f>
        <v>3</v>
      </c>
      <c r="B7" s="91">
        <v>242</v>
      </c>
      <c r="C7" s="91" t="s">
        <v>99</v>
      </c>
      <c r="D7" s="90">
        <v>1995</v>
      </c>
      <c r="E7" s="90" t="s">
        <v>15</v>
      </c>
      <c r="F7" s="92" t="s">
        <v>20</v>
      </c>
      <c r="G7" s="92" t="s">
        <v>21</v>
      </c>
      <c r="H7" s="93">
        <v>0.0012152777777777457</v>
      </c>
      <c r="I7" s="37">
        <v>3</v>
      </c>
      <c r="J7" s="94">
        <f t="shared" si="0"/>
        <v>1.0824742268040686</v>
      </c>
      <c r="K7" s="37" t="s">
        <v>15</v>
      </c>
      <c r="L7" s="95">
        <v>0</v>
      </c>
    </row>
    <row r="8" spans="1:12" ht="30" customHeight="1">
      <c r="A8" s="24">
        <f t="shared" si="1"/>
        <v>4</v>
      </c>
      <c r="B8" s="34">
        <v>231</v>
      </c>
      <c r="C8" s="34" t="s">
        <v>100</v>
      </c>
      <c r="D8" s="48">
        <v>1996</v>
      </c>
      <c r="E8" s="48" t="s">
        <v>15</v>
      </c>
      <c r="F8" s="16" t="s">
        <v>23</v>
      </c>
      <c r="G8" s="78" t="s">
        <v>21</v>
      </c>
      <c r="H8" s="79">
        <v>0.0012615740740740122</v>
      </c>
      <c r="I8" s="80">
        <v>4</v>
      </c>
      <c r="J8" s="66">
        <f t="shared" si="0"/>
        <v>1.123711340206103</v>
      </c>
      <c r="K8" s="24" t="s">
        <v>15</v>
      </c>
      <c r="L8" s="81">
        <v>0</v>
      </c>
    </row>
    <row r="9" spans="1:12" ht="30" customHeight="1">
      <c r="A9" s="24">
        <f t="shared" si="1"/>
        <v>5</v>
      </c>
      <c r="B9" s="34">
        <v>112</v>
      </c>
      <c r="C9" s="34" t="s">
        <v>101</v>
      </c>
      <c r="D9" s="48">
        <v>1995</v>
      </c>
      <c r="E9" s="48" t="s">
        <v>26</v>
      </c>
      <c r="F9" s="16" t="s">
        <v>102</v>
      </c>
      <c r="G9" s="78" t="s">
        <v>103</v>
      </c>
      <c r="H9" s="79">
        <v>0.0012615740740740677</v>
      </c>
      <c r="I9" s="80">
        <v>4</v>
      </c>
      <c r="J9" s="66">
        <f t="shared" si="0"/>
        <v>1.1237113402061525</v>
      </c>
      <c r="K9" s="24" t="s">
        <v>15</v>
      </c>
      <c r="L9" s="81">
        <v>0</v>
      </c>
    </row>
    <row r="10" spans="1:12" ht="30" customHeight="1">
      <c r="A10" s="24">
        <f t="shared" si="1"/>
        <v>6</v>
      </c>
      <c r="B10" s="34">
        <v>253</v>
      </c>
      <c r="C10" s="34" t="s">
        <v>104</v>
      </c>
      <c r="D10" s="48">
        <v>1995</v>
      </c>
      <c r="E10" s="48" t="s">
        <v>15</v>
      </c>
      <c r="F10" s="16" t="s">
        <v>16</v>
      </c>
      <c r="G10" s="78" t="s">
        <v>17</v>
      </c>
      <c r="H10" s="79">
        <v>0.0013657407407408062</v>
      </c>
      <c r="I10" s="80">
        <v>6</v>
      </c>
      <c r="J10" s="66">
        <f t="shared" si="0"/>
        <v>1.2164948453608533</v>
      </c>
      <c r="K10" s="24" t="s">
        <v>26</v>
      </c>
      <c r="L10" s="81">
        <v>0</v>
      </c>
    </row>
    <row r="11" spans="1:12" ht="30" customHeight="1">
      <c r="A11" s="24">
        <f t="shared" si="1"/>
        <v>7</v>
      </c>
      <c r="B11" s="34">
        <v>241</v>
      </c>
      <c r="C11" s="34" t="s">
        <v>105</v>
      </c>
      <c r="D11" s="48">
        <v>1995</v>
      </c>
      <c r="E11" s="48" t="s">
        <v>19</v>
      </c>
      <c r="F11" s="16" t="s">
        <v>20</v>
      </c>
      <c r="G11" s="78" t="s">
        <v>21</v>
      </c>
      <c r="H11" s="79">
        <v>0.001377314814814845</v>
      </c>
      <c r="I11" s="80">
        <v>7</v>
      </c>
      <c r="J11" s="66">
        <f t="shared" si="0"/>
        <v>1.2268041237113372</v>
      </c>
      <c r="K11" s="24" t="s">
        <v>26</v>
      </c>
      <c r="L11" s="81">
        <v>0</v>
      </c>
    </row>
    <row r="12" spans="1:12" ht="30" customHeight="1">
      <c r="A12" s="24">
        <f t="shared" si="1"/>
        <v>8</v>
      </c>
      <c r="B12" s="34">
        <v>141</v>
      </c>
      <c r="C12" s="34" t="s">
        <v>106</v>
      </c>
      <c r="D12" s="48">
        <v>1995</v>
      </c>
      <c r="E12" s="48" t="s">
        <v>15</v>
      </c>
      <c r="F12" s="16" t="s">
        <v>28</v>
      </c>
      <c r="G12" s="78" t="s">
        <v>29</v>
      </c>
      <c r="H12" s="79">
        <v>0.001388888888888884</v>
      </c>
      <c r="I12" s="80">
        <v>8</v>
      </c>
      <c r="J12" s="66">
        <f t="shared" si="0"/>
        <v>1.237113402061821</v>
      </c>
      <c r="K12" s="24" t="s">
        <v>26</v>
      </c>
      <c r="L12" s="81">
        <v>0</v>
      </c>
    </row>
    <row r="13" spans="1:12" ht="30" customHeight="1">
      <c r="A13" s="24">
        <f t="shared" si="1"/>
        <v>9</v>
      </c>
      <c r="B13" s="34">
        <v>244</v>
      </c>
      <c r="C13" s="34" t="s">
        <v>107</v>
      </c>
      <c r="D13" s="48">
        <v>1996</v>
      </c>
      <c r="E13" s="48" t="s">
        <v>26</v>
      </c>
      <c r="F13" s="16" t="s">
        <v>20</v>
      </c>
      <c r="G13" s="78" t="s">
        <v>21</v>
      </c>
      <c r="H13" s="79">
        <v>0.001388888888888884</v>
      </c>
      <c r="I13" s="80">
        <v>8</v>
      </c>
      <c r="J13" s="66">
        <f t="shared" si="0"/>
        <v>1.237113402061821</v>
      </c>
      <c r="K13" s="24" t="s">
        <v>26</v>
      </c>
      <c r="L13" s="81">
        <v>0</v>
      </c>
    </row>
    <row r="14" spans="1:12" ht="30" customHeight="1">
      <c r="A14" s="24">
        <f t="shared" si="1"/>
        <v>10</v>
      </c>
      <c r="B14" s="34">
        <v>142</v>
      </c>
      <c r="C14" s="34" t="s">
        <v>108</v>
      </c>
      <c r="D14" s="48">
        <v>1995</v>
      </c>
      <c r="E14" s="48" t="s">
        <v>26</v>
      </c>
      <c r="F14" s="16" t="s">
        <v>28</v>
      </c>
      <c r="G14" s="78" t="s">
        <v>29</v>
      </c>
      <c r="H14" s="79">
        <v>0.0014236111111111116</v>
      </c>
      <c r="I14" s="80">
        <v>10</v>
      </c>
      <c r="J14" s="66">
        <f t="shared" si="0"/>
        <v>1.2680412371133716</v>
      </c>
      <c r="K14" s="24" t="s">
        <v>26</v>
      </c>
      <c r="L14" s="81">
        <v>0</v>
      </c>
    </row>
    <row r="15" spans="1:12" ht="30" customHeight="1">
      <c r="A15" s="24">
        <f t="shared" si="1"/>
        <v>11</v>
      </c>
      <c r="B15" s="34">
        <v>181</v>
      </c>
      <c r="C15" s="34" t="s">
        <v>109</v>
      </c>
      <c r="D15" s="48">
        <v>1997</v>
      </c>
      <c r="E15" s="48" t="s">
        <v>15</v>
      </c>
      <c r="F15" s="16" t="s">
        <v>34</v>
      </c>
      <c r="G15" s="78" t="s">
        <v>35</v>
      </c>
      <c r="H15" s="79">
        <v>0.0014583333333333393</v>
      </c>
      <c r="I15" s="80">
        <v>11</v>
      </c>
      <c r="J15" s="66">
        <f t="shared" si="0"/>
        <v>1.2989690721649219</v>
      </c>
      <c r="K15" s="24" t="s">
        <v>26</v>
      </c>
      <c r="L15" s="81">
        <v>0</v>
      </c>
    </row>
    <row r="16" spans="1:12" ht="30" customHeight="1">
      <c r="A16" s="24">
        <f t="shared" si="1"/>
        <v>12</v>
      </c>
      <c r="B16" s="34">
        <v>233</v>
      </c>
      <c r="C16" s="34" t="s">
        <v>110</v>
      </c>
      <c r="D16" s="48">
        <v>1997</v>
      </c>
      <c r="E16" s="48" t="s">
        <v>41</v>
      </c>
      <c r="F16" s="16" t="s">
        <v>23</v>
      </c>
      <c r="G16" s="78" t="s">
        <v>21</v>
      </c>
      <c r="H16" s="79">
        <v>0.0014930555555554559</v>
      </c>
      <c r="I16" s="80">
        <v>12</v>
      </c>
      <c r="J16" s="66">
        <f t="shared" si="0"/>
        <v>1.3298969072163735</v>
      </c>
      <c r="K16" s="24" t="s">
        <v>26</v>
      </c>
      <c r="L16" s="81">
        <v>0</v>
      </c>
    </row>
    <row r="17" spans="1:12" ht="30" customHeight="1">
      <c r="A17" s="24">
        <f t="shared" si="1"/>
        <v>13</v>
      </c>
      <c r="B17" s="34">
        <v>162</v>
      </c>
      <c r="C17" s="34" t="s">
        <v>111</v>
      </c>
      <c r="D17" s="48">
        <v>1996</v>
      </c>
      <c r="E17" s="48" t="s">
        <v>15</v>
      </c>
      <c r="F17" s="16" t="s">
        <v>80</v>
      </c>
      <c r="G17" s="78" t="s">
        <v>51</v>
      </c>
      <c r="H17" s="79">
        <v>0.0015162037037037002</v>
      </c>
      <c r="I17" s="80">
        <v>13</v>
      </c>
      <c r="J17" s="66">
        <f t="shared" si="0"/>
        <v>1.3505154639174897</v>
      </c>
      <c r="K17" s="24" t="s">
        <v>26</v>
      </c>
      <c r="L17" s="81">
        <v>0</v>
      </c>
    </row>
    <row r="18" spans="1:12" ht="30" customHeight="1">
      <c r="A18" s="24">
        <f t="shared" si="1"/>
        <v>14</v>
      </c>
      <c r="B18" s="34">
        <v>234</v>
      </c>
      <c r="C18" s="34" t="s">
        <v>112</v>
      </c>
      <c r="D18" s="48">
        <v>1997</v>
      </c>
      <c r="E18" s="48" t="s">
        <v>15</v>
      </c>
      <c r="F18" s="16" t="s">
        <v>23</v>
      </c>
      <c r="G18" s="78" t="s">
        <v>21</v>
      </c>
      <c r="H18" s="79">
        <v>0.0015393518518518334</v>
      </c>
      <c r="I18" s="80">
        <v>14</v>
      </c>
      <c r="J18" s="66">
        <f t="shared" si="0"/>
        <v>1.3711340206185068</v>
      </c>
      <c r="K18" s="24" t="s">
        <v>26</v>
      </c>
      <c r="L18" s="81">
        <v>0</v>
      </c>
    </row>
    <row r="19" spans="1:12" ht="30" customHeight="1">
      <c r="A19" s="24">
        <f t="shared" si="1"/>
        <v>15</v>
      </c>
      <c r="B19" s="34">
        <v>261</v>
      </c>
      <c r="C19" s="34" t="s">
        <v>113</v>
      </c>
      <c r="D19" s="48">
        <v>1995</v>
      </c>
      <c r="E19" s="48" t="s">
        <v>15</v>
      </c>
      <c r="F19" s="16" t="s">
        <v>71</v>
      </c>
      <c r="G19" s="78" t="s">
        <v>72</v>
      </c>
      <c r="H19" s="79">
        <v>0.0015972222222221388</v>
      </c>
      <c r="I19" s="80">
        <v>15</v>
      </c>
      <c r="J19" s="66">
        <f t="shared" si="0"/>
        <v>1.4226804123710248</v>
      </c>
      <c r="K19" s="24" t="s">
        <v>26</v>
      </c>
      <c r="L19" s="81">
        <v>0</v>
      </c>
    </row>
    <row r="20" spans="1:12" ht="30" customHeight="1">
      <c r="A20" s="24">
        <f t="shared" si="1"/>
        <v>16</v>
      </c>
      <c r="B20" s="34">
        <v>111</v>
      </c>
      <c r="C20" s="34" t="s">
        <v>114</v>
      </c>
      <c r="D20" s="48">
        <v>1996</v>
      </c>
      <c r="E20" s="48" t="s">
        <v>26</v>
      </c>
      <c r="F20" s="16" t="s">
        <v>102</v>
      </c>
      <c r="G20" s="78" t="s">
        <v>103</v>
      </c>
      <c r="H20" s="79">
        <v>0.0015972222222221943</v>
      </c>
      <c r="I20" s="80">
        <v>15</v>
      </c>
      <c r="J20" s="66">
        <f t="shared" si="0"/>
        <v>1.4226804123710743</v>
      </c>
      <c r="K20" s="24" t="s">
        <v>26</v>
      </c>
      <c r="L20" s="81">
        <v>0</v>
      </c>
    </row>
    <row r="21" spans="1:12" ht="30" customHeight="1">
      <c r="A21" s="24">
        <f t="shared" si="1"/>
        <v>17</v>
      </c>
      <c r="B21" s="34">
        <v>243</v>
      </c>
      <c r="C21" s="34" t="s">
        <v>115</v>
      </c>
      <c r="D21" s="48">
        <v>1995</v>
      </c>
      <c r="E21" s="48" t="s">
        <v>15</v>
      </c>
      <c r="F21" s="16" t="s">
        <v>20</v>
      </c>
      <c r="G21" s="78" t="s">
        <v>21</v>
      </c>
      <c r="H21" s="79">
        <v>0.0016087962962962887</v>
      </c>
      <c r="I21" s="80">
        <v>17</v>
      </c>
      <c r="J21" s="66">
        <f t="shared" si="0"/>
        <v>1.4329896907216078</v>
      </c>
      <c r="K21" s="24" t="s">
        <v>26</v>
      </c>
      <c r="L21" s="81">
        <v>0</v>
      </c>
    </row>
    <row r="22" spans="1:12" ht="30" customHeight="1">
      <c r="A22" s="24">
        <f t="shared" si="1"/>
        <v>18</v>
      </c>
      <c r="B22" s="34">
        <v>161</v>
      </c>
      <c r="C22" s="34" t="s">
        <v>116</v>
      </c>
      <c r="D22" s="48">
        <v>1995</v>
      </c>
      <c r="E22" s="48" t="s">
        <v>15</v>
      </c>
      <c r="F22" s="16" t="s">
        <v>80</v>
      </c>
      <c r="G22" s="78" t="s">
        <v>51</v>
      </c>
      <c r="H22" s="79">
        <v>0.0016203703703703831</v>
      </c>
      <c r="I22" s="80">
        <v>18</v>
      </c>
      <c r="J22" s="66">
        <f t="shared" si="0"/>
        <v>1.443298969072141</v>
      </c>
      <c r="K22" s="24" t="s">
        <v>26</v>
      </c>
      <c r="L22" s="81">
        <v>0</v>
      </c>
    </row>
    <row r="23" spans="1:12" ht="30" customHeight="1">
      <c r="A23" s="24">
        <f t="shared" si="1"/>
        <v>19</v>
      </c>
      <c r="B23" s="34">
        <v>255</v>
      </c>
      <c r="C23" s="34" t="s">
        <v>117</v>
      </c>
      <c r="D23" s="48">
        <v>1997</v>
      </c>
      <c r="E23" s="48" t="s">
        <v>62</v>
      </c>
      <c r="F23" s="16" t="s">
        <v>16</v>
      </c>
      <c r="G23" s="78" t="s">
        <v>17</v>
      </c>
      <c r="H23" s="79">
        <v>0.0016203703703704386</v>
      </c>
      <c r="I23" s="80">
        <v>18</v>
      </c>
      <c r="J23" s="66">
        <f t="shared" si="0"/>
        <v>1.4432989690721905</v>
      </c>
      <c r="K23" s="24" t="s">
        <v>26</v>
      </c>
      <c r="L23" s="81">
        <v>0</v>
      </c>
    </row>
    <row r="24" spans="1:12" ht="30" customHeight="1">
      <c r="A24" s="24">
        <f t="shared" si="1"/>
        <v>20</v>
      </c>
      <c r="B24" s="34">
        <v>201</v>
      </c>
      <c r="C24" s="34" t="s">
        <v>118</v>
      </c>
      <c r="D24" s="48">
        <v>1997</v>
      </c>
      <c r="E24" s="48" t="s">
        <v>41</v>
      </c>
      <c r="F24" s="16" t="s">
        <v>119</v>
      </c>
      <c r="G24" s="78" t="s">
        <v>120</v>
      </c>
      <c r="H24" s="79">
        <v>0.0016898148148148384</v>
      </c>
      <c r="I24" s="80">
        <v>20</v>
      </c>
      <c r="J24" s="66">
        <f t="shared" si="0"/>
        <v>1.505154639175242</v>
      </c>
      <c r="K24" s="24" t="s">
        <v>183</v>
      </c>
      <c r="L24" s="81">
        <v>0</v>
      </c>
    </row>
    <row r="25" spans="1:12" ht="30" customHeight="1">
      <c r="A25" s="24">
        <f t="shared" si="1"/>
        <v>21</v>
      </c>
      <c r="B25" s="34">
        <v>131</v>
      </c>
      <c r="C25" s="34" t="s">
        <v>121</v>
      </c>
      <c r="D25" s="48">
        <v>1996</v>
      </c>
      <c r="E25" s="48" t="s">
        <v>26</v>
      </c>
      <c r="F25" s="16" t="s">
        <v>82</v>
      </c>
      <c r="G25" s="78" t="s">
        <v>29</v>
      </c>
      <c r="H25" s="79">
        <v>0.0017013888888888773</v>
      </c>
      <c r="I25" s="80">
        <v>21</v>
      </c>
      <c r="J25" s="66">
        <f t="shared" si="0"/>
        <v>1.5154639175257258</v>
      </c>
      <c r="K25" s="24" t="s">
        <v>183</v>
      </c>
      <c r="L25" s="81">
        <v>0</v>
      </c>
    </row>
    <row r="26" spans="1:12" ht="30" customHeight="1">
      <c r="A26" s="24">
        <f t="shared" si="1"/>
        <v>22</v>
      </c>
      <c r="B26" s="34">
        <v>183</v>
      </c>
      <c r="C26" s="34" t="s">
        <v>122</v>
      </c>
      <c r="D26" s="48">
        <v>1996</v>
      </c>
      <c r="E26" s="48" t="s">
        <v>26</v>
      </c>
      <c r="F26" s="16" t="s">
        <v>34</v>
      </c>
      <c r="G26" s="78" t="s">
        <v>35</v>
      </c>
      <c r="H26" s="79">
        <v>0.0017013888888888773</v>
      </c>
      <c r="I26" s="80">
        <v>21</v>
      </c>
      <c r="J26" s="66">
        <f t="shared" si="0"/>
        <v>1.5154639175257258</v>
      </c>
      <c r="K26" s="24" t="s">
        <v>183</v>
      </c>
      <c r="L26" s="81">
        <v>0</v>
      </c>
    </row>
    <row r="27" spans="1:12" ht="30" customHeight="1">
      <c r="A27" s="24">
        <f t="shared" si="1"/>
        <v>23</v>
      </c>
      <c r="B27" s="34">
        <v>263</v>
      </c>
      <c r="C27" s="34" t="s">
        <v>123</v>
      </c>
      <c r="D27" s="48">
        <v>1997</v>
      </c>
      <c r="E27" s="48" t="s">
        <v>41</v>
      </c>
      <c r="F27" s="16" t="s">
        <v>71</v>
      </c>
      <c r="G27" s="78" t="s">
        <v>72</v>
      </c>
      <c r="H27" s="79">
        <v>0.0018402777777777324</v>
      </c>
      <c r="I27" s="80">
        <v>23</v>
      </c>
      <c r="J27" s="66">
        <f t="shared" si="0"/>
        <v>1.6391752577318783</v>
      </c>
      <c r="K27" s="24" t="s">
        <v>183</v>
      </c>
      <c r="L27" s="81">
        <v>0</v>
      </c>
    </row>
    <row r="28" spans="1:12" ht="30" customHeight="1">
      <c r="A28" s="24">
        <f t="shared" si="1"/>
        <v>24</v>
      </c>
      <c r="B28" s="34">
        <v>204</v>
      </c>
      <c r="C28" s="34" t="s">
        <v>124</v>
      </c>
      <c r="D28" s="48">
        <v>1997</v>
      </c>
      <c r="E28" s="48" t="s">
        <v>62</v>
      </c>
      <c r="F28" s="16" t="s">
        <v>119</v>
      </c>
      <c r="G28" s="78" t="s">
        <v>120</v>
      </c>
      <c r="H28" s="79">
        <v>0.00188657407407411</v>
      </c>
      <c r="I28" s="80">
        <v>24</v>
      </c>
      <c r="J28" s="66">
        <f t="shared" si="0"/>
        <v>1.6804123711340115</v>
      </c>
      <c r="K28" s="80"/>
      <c r="L28" s="81">
        <v>0</v>
      </c>
    </row>
    <row r="29" spans="1:12" ht="30" customHeight="1">
      <c r="A29" s="24">
        <f t="shared" si="1"/>
        <v>25</v>
      </c>
      <c r="B29" s="34">
        <v>311</v>
      </c>
      <c r="C29" s="34" t="s">
        <v>125</v>
      </c>
      <c r="D29" s="48">
        <v>1997</v>
      </c>
      <c r="E29" s="48" t="s">
        <v>62</v>
      </c>
      <c r="F29" s="16" t="s">
        <v>32</v>
      </c>
      <c r="G29" s="78" t="s">
        <v>21</v>
      </c>
      <c r="H29" s="79">
        <v>0.0019097222222221877</v>
      </c>
      <c r="I29" s="80">
        <v>25</v>
      </c>
      <c r="J29" s="66">
        <f t="shared" si="0"/>
        <v>1.7010309278349791</v>
      </c>
      <c r="K29" s="80"/>
      <c r="L29" s="81">
        <v>0</v>
      </c>
    </row>
    <row r="30" spans="1:12" ht="30" customHeight="1">
      <c r="A30" s="24">
        <f t="shared" si="1"/>
        <v>26</v>
      </c>
      <c r="B30" s="34">
        <v>271</v>
      </c>
      <c r="C30" s="34" t="s">
        <v>126</v>
      </c>
      <c r="D30" s="48">
        <v>1996</v>
      </c>
      <c r="E30" s="48" t="s">
        <v>15</v>
      </c>
      <c r="F30" s="16" t="s">
        <v>44</v>
      </c>
      <c r="G30" s="78" t="s">
        <v>45</v>
      </c>
      <c r="H30" s="79">
        <v>0.0019097222222222987</v>
      </c>
      <c r="I30" s="80">
        <v>25</v>
      </c>
      <c r="J30" s="66">
        <f t="shared" si="0"/>
        <v>1.7010309278350781</v>
      </c>
      <c r="K30" s="80"/>
      <c r="L30" s="81">
        <v>0</v>
      </c>
    </row>
    <row r="31" spans="1:12" ht="30" customHeight="1">
      <c r="A31" s="24">
        <f t="shared" si="1"/>
        <v>27</v>
      </c>
      <c r="B31" s="34">
        <v>312</v>
      </c>
      <c r="C31" s="34" t="s">
        <v>127</v>
      </c>
      <c r="D31" s="48">
        <v>1997</v>
      </c>
      <c r="E31" s="48" t="s">
        <v>41</v>
      </c>
      <c r="F31" s="16" t="s">
        <v>32</v>
      </c>
      <c r="G31" s="78" t="s">
        <v>21</v>
      </c>
      <c r="H31" s="79">
        <v>0.001967592592592604</v>
      </c>
      <c r="I31" s="80">
        <v>27</v>
      </c>
      <c r="J31" s="66">
        <f t="shared" si="0"/>
        <v>1.7525773195875962</v>
      </c>
      <c r="K31" s="80"/>
      <c r="L31" s="81">
        <v>0</v>
      </c>
    </row>
    <row r="32" spans="1:12" ht="30" customHeight="1">
      <c r="A32" s="24">
        <f t="shared" si="1"/>
        <v>28</v>
      </c>
      <c r="B32" s="34">
        <v>156</v>
      </c>
      <c r="C32" s="34" t="s">
        <v>128</v>
      </c>
      <c r="D32" s="48">
        <v>1994</v>
      </c>
      <c r="E32" s="48" t="s">
        <v>26</v>
      </c>
      <c r="F32" s="16" t="s">
        <v>55</v>
      </c>
      <c r="G32" s="78" t="s">
        <v>21</v>
      </c>
      <c r="H32" s="79">
        <v>0.002025462962962965</v>
      </c>
      <c r="I32" s="24" t="s">
        <v>167</v>
      </c>
      <c r="J32" s="66">
        <f t="shared" si="0"/>
        <v>1.8041237113401638</v>
      </c>
      <c r="K32" s="24"/>
      <c r="L32" s="16"/>
    </row>
    <row r="33" spans="1:12" ht="30" customHeight="1">
      <c r="A33" s="24">
        <f t="shared" si="1"/>
        <v>29</v>
      </c>
      <c r="B33" s="34">
        <v>135</v>
      </c>
      <c r="C33" s="34" t="s">
        <v>129</v>
      </c>
      <c r="D33" s="48">
        <v>1996</v>
      </c>
      <c r="E33" s="48" t="s">
        <v>65</v>
      </c>
      <c r="F33" s="16" t="s">
        <v>82</v>
      </c>
      <c r="G33" s="78" t="s">
        <v>29</v>
      </c>
      <c r="H33" s="79">
        <v>0.0020949074074074203</v>
      </c>
      <c r="I33" s="80">
        <v>28</v>
      </c>
      <c r="J33" s="66">
        <f t="shared" si="0"/>
        <v>1.8659793814432648</v>
      </c>
      <c r="K33" s="80"/>
      <c r="L33" s="81">
        <v>0</v>
      </c>
    </row>
    <row r="34" spans="1:12" ht="30" customHeight="1">
      <c r="A34" s="24">
        <f t="shared" si="1"/>
        <v>30</v>
      </c>
      <c r="B34" s="34">
        <v>272</v>
      </c>
      <c r="C34" s="34" t="s">
        <v>130</v>
      </c>
      <c r="D34" s="48">
        <v>1995</v>
      </c>
      <c r="E34" s="48" t="s">
        <v>15</v>
      </c>
      <c r="F34" s="16" t="s">
        <v>44</v>
      </c>
      <c r="G34" s="78" t="s">
        <v>45</v>
      </c>
      <c r="H34" s="79">
        <v>0.0021064814814814037</v>
      </c>
      <c r="I34" s="80">
        <v>29</v>
      </c>
      <c r="J34" s="66">
        <f t="shared" si="0"/>
        <v>1.8762886597936992</v>
      </c>
      <c r="K34" s="80"/>
      <c r="L34" s="81">
        <v>0</v>
      </c>
    </row>
    <row r="35" spans="1:12" ht="30" customHeight="1">
      <c r="A35" s="24">
        <f t="shared" si="1"/>
        <v>31</v>
      </c>
      <c r="B35" s="34">
        <v>184</v>
      </c>
      <c r="C35" s="34" t="s">
        <v>131</v>
      </c>
      <c r="D35" s="48">
        <v>1995</v>
      </c>
      <c r="E35" s="48" t="s">
        <v>15</v>
      </c>
      <c r="F35" s="16" t="s">
        <v>34</v>
      </c>
      <c r="G35" s="78" t="s">
        <v>35</v>
      </c>
      <c r="H35" s="79">
        <v>0.002256944444444464</v>
      </c>
      <c r="I35" s="80">
        <v>30</v>
      </c>
      <c r="J35" s="66">
        <f t="shared" si="0"/>
        <v>2.010309278350484</v>
      </c>
      <c r="K35" s="80"/>
      <c r="L35" s="81">
        <v>0</v>
      </c>
    </row>
    <row r="36" spans="1:12" ht="30" customHeight="1">
      <c r="A36" s="24">
        <f t="shared" si="1"/>
        <v>32</v>
      </c>
      <c r="B36" s="34">
        <v>262</v>
      </c>
      <c r="C36" s="34" t="s">
        <v>132</v>
      </c>
      <c r="D36" s="48">
        <v>1995</v>
      </c>
      <c r="E36" s="48" t="s">
        <v>26</v>
      </c>
      <c r="F36" s="16" t="s">
        <v>71</v>
      </c>
      <c r="G36" s="78" t="s">
        <v>72</v>
      </c>
      <c r="H36" s="79">
        <v>0.002280092592592542</v>
      </c>
      <c r="I36" s="80">
        <v>31</v>
      </c>
      <c r="J36" s="66">
        <f t="shared" si="0"/>
        <v>2.0309278350514517</v>
      </c>
      <c r="K36" s="80"/>
      <c r="L36" s="81">
        <v>0</v>
      </c>
    </row>
    <row r="37" spans="1:12" ht="30" customHeight="1">
      <c r="A37" s="24">
        <f t="shared" si="1"/>
        <v>33</v>
      </c>
      <c r="B37" s="34">
        <v>297</v>
      </c>
      <c r="C37" s="34" t="s">
        <v>133</v>
      </c>
      <c r="D37" s="48">
        <v>1997</v>
      </c>
      <c r="E37" s="48" t="s">
        <v>62</v>
      </c>
      <c r="F37" s="16" t="s">
        <v>77</v>
      </c>
      <c r="G37" s="78" t="s">
        <v>68</v>
      </c>
      <c r="H37" s="79">
        <v>0.002280092592592653</v>
      </c>
      <c r="I37" s="80">
        <v>31</v>
      </c>
      <c r="J37" s="66">
        <f t="shared" si="0"/>
        <v>2.0309278350515503</v>
      </c>
      <c r="K37" s="80"/>
      <c r="L37" s="81">
        <v>0</v>
      </c>
    </row>
    <row r="38" spans="1:12" ht="30" customHeight="1">
      <c r="A38" s="24">
        <f t="shared" si="1"/>
        <v>34</v>
      </c>
      <c r="B38" s="34">
        <v>324</v>
      </c>
      <c r="C38" s="34" t="s">
        <v>134</v>
      </c>
      <c r="D38" s="48">
        <v>1996</v>
      </c>
      <c r="E38" s="48" t="s">
        <v>26</v>
      </c>
      <c r="F38" s="16" t="s">
        <v>38</v>
      </c>
      <c r="G38" s="78" t="s">
        <v>39</v>
      </c>
      <c r="H38" s="79">
        <v>0.002291666666666581</v>
      </c>
      <c r="I38" s="80">
        <v>33</v>
      </c>
      <c r="J38" s="66">
        <f t="shared" si="0"/>
        <v>2.0412371134019356</v>
      </c>
      <c r="K38" s="80"/>
      <c r="L38" s="81">
        <v>0</v>
      </c>
    </row>
    <row r="39" spans="1:12" ht="30" customHeight="1">
      <c r="A39" s="24">
        <f t="shared" si="1"/>
        <v>35</v>
      </c>
      <c r="B39" s="34">
        <v>132</v>
      </c>
      <c r="C39" s="34" t="s">
        <v>135</v>
      </c>
      <c r="D39" s="48">
        <v>1996</v>
      </c>
      <c r="E39" s="48" t="s">
        <v>65</v>
      </c>
      <c r="F39" s="16" t="s">
        <v>82</v>
      </c>
      <c r="G39" s="78" t="s">
        <v>29</v>
      </c>
      <c r="H39" s="79">
        <v>0.002326388888888864</v>
      </c>
      <c r="I39" s="80">
        <v>34</v>
      </c>
      <c r="J39" s="66">
        <f t="shared" si="0"/>
        <v>2.072164948453535</v>
      </c>
      <c r="K39" s="80"/>
      <c r="L39" s="81">
        <v>0</v>
      </c>
    </row>
    <row r="40" spans="1:12" ht="30" customHeight="1">
      <c r="A40" s="24">
        <f t="shared" si="1"/>
        <v>36</v>
      </c>
      <c r="B40" s="34">
        <v>133</v>
      </c>
      <c r="C40" s="34" t="s">
        <v>136</v>
      </c>
      <c r="D40" s="48">
        <v>1997</v>
      </c>
      <c r="E40" s="48" t="s">
        <v>41</v>
      </c>
      <c r="F40" s="16" t="s">
        <v>82</v>
      </c>
      <c r="G40" s="78" t="s">
        <v>29</v>
      </c>
      <c r="H40" s="79">
        <v>0.0023611111111110916</v>
      </c>
      <c r="I40" s="80">
        <v>35</v>
      </c>
      <c r="J40" s="66">
        <f t="shared" si="0"/>
        <v>2.103092783505086</v>
      </c>
      <c r="K40" s="80"/>
      <c r="L40" s="81">
        <v>0</v>
      </c>
    </row>
    <row r="41" spans="1:12" ht="30" customHeight="1">
      <c r="A41" s="24">
        <f t="shared" si="1"/>
        <v>37</v>
      </c>
      <c r="B41" s="34">
        <v>281</v>
      </c>
      <c r="C41" s="34" t="s">
        <v>137</v>
      </c>
      <c r="D41" s="48">
        <v>1995</v>
      </c>
      <c r="E41" s="48" t="s">
        <v>26</v>
      </c>
      <c r="F41" s="16" t="s">
        <v>90</v>
      </c>
      <c r="G41" s="78" t="s">
        <v>91</v>
      </c>
      <c r="H41" s="79">
        <v>0.002361111111111147</v>
      </c>
      <c r="I41" s="80">
        <v>35</v>
      </c>
      <c r="J41" s="66">
        <f t="shared" si="0"/>
        <v>2.103092783505135</v>
      </c>
      <c r="K41" s="80"/>
      <c r="L41" s="81">
        <v>0</v>
      </c>
    </row>
    <row r="42" spans="1:12" ht="30" customHeight="1">
      <c r="A42" s="24">
        <f t="shared" si="1"/>
        <v>38</v>
      </c>
      <c r="B42" s="34">
        <v>264</v>
      </c>
      <c r="C42" s="34" t="s">
        <v>138</v>
      </c>
      <c r="D42" s="48">
        <v>1996</v>
      </c>
      <c r="E42" s="48" t="s">
        <v>26</v>
      </c>
      <c r="F42" s="16" t="s">
        <v>71</v>
      </c>
      <c r="G42" s="78" t="s">
        <v>72</v>
      </c>
      <c r="H42" s="79">
        <v>0.002372685185185297</v>
      </c>
      <c r="I42" s="80">
        <v>37</v>
      </c>
      <c r="J42" s="66">
        <f t="shared" si="0"/>
        <v>2.113402061855718</v>
      </c>
      <c r="K42" s="80"/>
      <c r="L42" s="81">
        <v>0</v>
      </c>
    </row>
    <row r="43" spans="1:12" ht="30" customHeight="1">
      <c r="A43" s="24">
        <f t="shared" si="1"/>
        <v>39</v>
      </c>
      <c r="B43" s="34">
        <v>134</v>
      </c>
      <c r="C43" s="34" t="s">
        <v>139</v>
      </c>
      <c r="D43" s="48">
        <v>1996</v>
      </c>
      <c r="E43" s="48" t="s">
        <v>65</v>
      </c>
      <c r="F43" s="16" t="s">
        <v>82</v>
      </c>
      <c r="G43" s="78" t="s">
        <v>29</v>
      </c>
      <c r="H43" s="79">
        <v>0.002384259259259225</v>
      </c>
      <c r="I43" s="80">
        <v>38</v>
      </c>
      <c r="J43" s="66">
        <f t="shared" si="0"/>
        <v>2.123711340206103</v>
      </c>
      <c r="K43" s="80"/>
      <c r="L43" s="81">
        <v>0</v>
      </c>
    </row>
    <row r="44" spans="1:12" ht="30" customHeight="1">
      <c r="A44" s="24">
        <f t="shared" si="1"/>
        <v>40</v>
      </c>
      <c r="B44" s="34">
        <v>127</v>
      </c>
      <c r="C44" s="34" t="s">
        <v>169</v>
      </c>
      <c r="D44" s="48">
        <v>1996</v>
      </c>
      <c r="E44" s="48" t="s">
        <v>65</v>
      </c>
      <c r="F44" s="16" t="s">
        <v>140</v>
      </c>
      <c r="G44" s="78" t="s">
        <v>141</v>
      </c>
      <c r="H44" s="79">
        <v>0.002384259259259225</v>
      </c>
      <c r="I44" s="80">
        <v>38</v>
      </c>
      <c r="J44" s="66">
        <f t="shared" si="0"/>
        <v>2.123711340206103</v>
      </c>
      <c r="K44" s="80"/>
      <c r="L44" s="81">
        <v>0</v>
      </c>
    </row>
    <row r="45" spans="1:12" ht="30" customHeight="1">
      <c r="A45" s="24">
        <f t="shared" si="1"/>
        <v>41</v>
      </c>
      <c r="B45" s="34">
        <v>273</v>
      </c>
      <c r="C45" s="34" t="s">
        <v>142</v>
      </c>
      <c r="D45" s="48">
        <v>1995</v>
      </c>
      <c r="E45" s="48" t="s">
        <v>15</v>
      </c>
      <c r="F45" s="16" t="s">
        <v>44</v>
      </c>
      <c r="G45" s="78" t="s">
        <v>45</v>
      </c>
      <c r="H45" s="79">
        <v>0.0023958333333332638</v>
      </c>
      <c r="I45" s="80">
        <v>40</v>
      </c>
      <c r="J45" s="66">
        <f t="shared" si="0"/>
        <v>2.134020618556587</v>
      </c>
      <c r="K45" s="80"/>
      <c r="L45" s="81">
        <v>0</v>
      </c>
    </row>
    <row r="46" spans="1:12" ht="30" customHeight="1">
      <c r="A46" s="24">
        <f t="shared" si="1"/>
        <v>42</v>
      </c>
      <c r="B46" s="34">
        <v>125</v>
      </c>
      <c r="C46" s="34" t="s">
        <v>143</v>
      </c>
      <c r="D46" s="48">
        <v>1995</v>
      </c>
      <c r="E46" s="48" t="s">
        <v>26</v>
      </c>
      <c r="F46" s="16" t="s">
        <v>140</v>
      </c>
      <c r="G46" s="78" t="s">
        <v>141</v>
      </c>
      <c r="H46" s="79">
        <v>0.0025694444444444575</v>
      </c>
      <c r="I46" s="80">
        <v>41</v>
      </c>
      <c r="J46" s="66">
        <f t="shared" si="0"/>
        <v>2.2886597938143884</v>
      </c>
      <c r="K46" s="80"/>
      <c r="L46" s="81">
        <v>0</v>
      </c>
    </row>
    <row r="47" spans="1:12" ht="30" customHeight="1">
      <c r="A47" s="24">
        <f t="shared" si="1"/>
        <v>43</v>
      </c>
      <c r="B47" s="34">
        <v>225</v>
      </c>
      <c r="C47" s="34" t="s">
        <v>144</v>
      </c>
      <c r="D47" s="48">
        <v>1996</v>
      </c>
      <c r="E47" s="48" t="s">
        <v>65</v>
      </c>
      <c r="F47" s="16" t="s">
        <v>67</v>
      </c>
      <c r="G47" s="78" t="s">
        <v>68</v>
      </c>
      <c r="H47" s="79">
        <v>0.002581018518518552</v>
      </c>
      <c r="I47" s="80">
        <v>42</v>
      </c>
      <c r="J47" s="66">
        <f t="shared" si="0"/>
        <v>2.298969072164922</v>
      </c>
      <c r="K47" s="80"/>
      <c r="L47" s="81">
        <v>0</v>
      </c>
    </row>
    <row r="48" spans="1:12" ht="30" customHeight="1">
      <c r="A48" s="24">
        <f t="shared" si="1"/>
        <v>44</v>
      </c>
      <c r="B48" s="34">
        <v>124</v>
      </c>
      <c r="C48" s="34" t="s">
        <v>145</v>
      </c>
      <c r="D48" s="48">
        <v>1995</v>
      </c>
      <c r="E48" s="48" t="s">
        <v>26</v>
      </c>
      <c r="F48" s="16" t="s">
        <v>140</v>
      </c>
      <c r="G48" s="78" t="s">
        <v>141</v>
      </c>
      <c r="H48" s="79">
        <v>0.002638888888888913</v>
      </c>
      <c r="I48" s="80">
        <v>43</v>
      </c>
      <c r="J48" s="66">
        <f t="shared" si="0"/>
        <v>2.3505154639174894</v>
      </c>
      <c r="K48" s="80"/>
      <c r="L48" s="81">
        <v>0</v>
      </c>
    </row>
    <row r="49" spans="1:12" ht="30" customHeight="1">
      <c r="A49" s="24">
        <f t="shared" si="1"/>
        <v>45</v>
      </c>
      <c r="B49" s="34">
        <v>322</v>
      </c>
      <c r="C49" s="34" t="s">
        <v>146</v>
      </c>
      <c r="D49" s="48">
        <v>1996</v>
      </c>
      <c r="E49" s="48" t="s">
        <v>26</v>
      </c>
      <c r="F49" s="16" t="s">
        <v>38</v>
      </c>
      <c r="G49" s="78" t="s">
        <v>39</v>
      </c>
      <c r="H49" s="79">
        <v>0.002650462962963007</v>
      </c>
      <c r="I49" s="80">
        <v>44</v>
      </c>
      <c r="J49" s="66">
        <f t="shared" si="0"/>
        <v>2.360824742268023</v>
      </c>
      <c r="K49" s="80"/>
      <c r="L49" s="81">
        <v>0</v>
      </c>
    </row>
    <row r="50" spans="1:12" ht="30" customHeight="1">
      <c r="A50" s="24">
        <f t="shared" si="1"/>
        <v>46</v>
      </c>
      <c r="B50" s="34">
        <v>122</v>
      </c>
      <c r="C50" s="34" t="s">
        <v>147</v>
      </c>
      <c r="D50" s="48">
        <v>1995</v>
      </c>
      <c r="E50" s="48" t="s">
        <v>26</v>
      </c>
      <c r="F50" s="16" t="s">
        <v>140</v>
      </c>
      <c r="G50" s="78" t="s">
        <v>141</v>
      </c>
      <c r="H50" s="79">
        <v>0.002662037037037046</v>
      </c>
      <c r="I50" s="80">
        <v>45</v>
      </c>
      <c r="J50" s="66">
        <f t="shared" si="0"/>
        <v>2.3711340206185065</v>
      </c>
      <c r="K50" s="80"/>
      <c r="L50" s="81">
        <v>0</v>
      </c>
    </row>
    <row r="51" spans="1:12" ht="30" customHeight="1">
      <c r="A51" s="24">
        <f t="shared" si="1"/>
        <v>47</v>
      </c>
      <c r="B51" s="34">
        <v>343</v>
      </c>
      <c r="C51" s="34" t="s">
        <v>148</v>
      </c>
      <c r="D51" s="48">
        <v>1996</v>
      </c>
      <c r="E51" s="48" t="s">
        <v>26</v>
      </c>
      <c r="F51" s="16" t="s">
        <v>50</v>
      </c>
      <c r="G51" s="78" t="s">
        <v>51</v>
      </c>
      <c r="H51" s="79">
        <v>0.002673611111111085</v>
      </c>
      <c r="I51" s="80">
        <v>46</v>
      </c>
      <c r="J51" s="66">
        <f t="shared" si="0"/>
        <v>2.3814432989689904</v>
      </c>
      <c r="K51" s="80"/>
      <c r="L51" s="81">
        <v>0</v>
      </c>
    </row>
    <row r="52" spans="1:12" ht="30" customHeight="1">
      <c r="A52" s="24">
        <f t="shared" si="1"/>
        <v>48</v>
      </c>
      <c r="B52" s="34">
        <v>126</v>
      </c>
      <c r="C52" s="34" t="s">
        <v>149</v>
      </c>
      <c r="D52" s="48">
        <v>1996</v>
      </c>
      <c r="E52" s="48" t="s">
        <v>26</v>
      </c>
      <c r="F52" s="16" t="s">
        <v>140</v>
      </c>
      <c r="G52" s="78" t="s">
        <v>141</v>
      </c>
      <c r="H52" s="79">
        <v>0.0029976851851851727</v>
      </c>
      <c r="I52" s="80">
        <v>47</v>
      </c>
      <c r="J52" s="66">
        <f t="shared" si="0"/>
        <v>2.6701030927834286</v>
      </c>
      <c r="K52" s="80"/>
      <c r="L52" s="81">
        <v>0</v>
      </c>
    </row>
    <row r="53" spans="1:12" ht="30" customHeight="1">
      <c r="A53" s="24">
        <f t="shared" si="1"/>
        <v>49</v>
      </c>
      <c r="B53" s="34">
        <v>121</v>
      </c>
      <c r="C53" s="34" t="s">
        <v>150</v>
      </c>
      <c r="D53" s="48">
        <v>1996</v>
      </c>
      <c r="E53" s="48" t="s">
        <v>26</v>
      </c>
      <c r="F53" s="16" t="s">
        <v>140</v>
      </c>
      <c r="G53" s="78" t="s">
        <v>141</v>
      </c>
      <c r="H53" s="79">
        <v>0.0030324074074074003</v>
      </c>
      <c r="I53" s="80">
        <v>48</v>
      </c>
      <c r="J53" s="66">
        <f t="shared" si="0"/>
        <v>2.7010309278349793</v>
      </c>
      <c r="K53" s="80"/>
      <c r="L53" s="81">
        <v>0</v>
      </c>
    </row>
    <row r="54" spans="1:12" ht="30" customHeight="1">
      <c r="A54" s="24">
        <f t="shared" si="1"/>
        <v>50</v>
      </c>
      <c r="B54" s="34">
        <v>192</v>
      </c>
      <c r="C54" s="34" t="s">
        <v>151</v>
      </c>
      <c r="D54" s="48">
        <v>1996</v>
      </c>
      <c r="E54" s="48" t="s">
        <v>65</v>
      </c>
      <c r="F54" s="16" t="s">
        <v>87</v>
      </c>
      <c r="G54" s="78" t="s">
        <v>45</v>
      </c>
      <c r="H54" s="79">
        <v>0.0030324074074074003</v>
      </c>
      <c r="I54" s="80">
        <v>48</v>
      </c>
      <c r="J54" s="66">
        <f t="shared" si="0"/>
        <v>2.7010309278349793</v>
      </c>
      <c r="K54" s="80"/>
      <c r="L54" s="81">
        <v>0</v>
      </c>
    </row>
    <row r="55" spans="1:12" ht="30" customHeight="1">
      <c r="A55" s="24">
        <f t="shared" si="1"/>
        <v>51</v>
      </c>
      <c r="B55" s="34">
        <v>172</v>
      </c>
      <c r="C55" s="34" t="s">
        <v>152</v>
      </c>
      <c r="D55" s="48">
        <v>1997</v>
      </c>
      <c r="E55" s="48" t="s">
        <v>41</v>
      </c>
      <c r="F55" s="16" t="s">
        <v>85</v>
      </c>
      <c r="G55" s="78" t="s">
        <v>17</v>
      </c>
      <c r="H55" s="79">
        <v>0.0030902777777777612</v>
      </c>
      <c r="I55" s="80">
        <v>50</v>
      </c>
      <c r="J55" s="66">
        <f t="shared" si="0"/>
        <v>2.7525773195875467</v>
      </c>
      <c r="K55" s="80"/>
      <c r="L55" s="81">
        <v>0</v>
      </c>
    </row>
    <row r="56" spans="1:12" ht="30" customHeight="1">
      <c r="A56" s="24">
        <f t="shared" si="1"/>
        <v>52</v>
      </c>
      <c r="B56" s="34">
        <v>333</v>
      </c>
      <c r="C56" s="34" t="s">
        <v>153</v>
      </c>
      <c r="D56" s="48">
        <v>1997</v>
      </c>
      <c r="E56" s="48" t="s">
        <v>41</v>
      </c>
      <c r="F56" s="16" t="s">
        <v>47</v>
      </c>
      <c r="G56" s="78" t="s">
        <v>17</v>
      </c>
      <c r="H56" s="79">
        <v>0.023888888888888814</v>
      </c>
      <c r="I56" s="80">
        <v>51</v>
      </c>
      <c r="J56" s="66">
        <f t="shared" si="0"/>
        <v>21.27835051546333</v>
      </c>
      <c r="K56" s="80"/>
      <c r="L56" s="81">
        <v>0</v>
      </c>
    </row>
    <row r="57" spans="1:12" ht="30" customHeight="1">
      <c r="A57" s="24">
        <f t="shared" si="1"/>
        <v>53</v>
      </c>
      <c r="B57" s="34">
        <v>171</v>
      </c>
      <c r="C57" s="34" t="s">
        <v>154</v>
      </c>
      <c r="D57" s="48">
        <v>1997</v>
      </c>
      <c r="E57" s="48" t="s">
        <v>41</v>
      </c>
      <c r="F57" s="16" t="s">
        <v>85</v>
      </c>
      <c r="G57" s="78" t="s">
        <v>17</v>
      </c>
      <c r="H57" s="69" t="s">
        <v>175</v>
      </c>
      <c r="I57" s="80"/>
      <c r="J57" s="80"/>
      <c r="K57" s="80"/>
      <c r="L57" s="70" t="s">
        <v>184</v>
      </c>
    </row>
    <row r="58" spans="1:12" ht="30" customHeight="1">
      <c r="A58" s="24">
        <f t="shared" si="1"/>
        <v>54</v>
      </c>
      <c r="B58" s="34">
        <v>163</v>
      </c>
      <c r="C58" s="34" t="s">
        <v>155</v>
      </c>
      <c r="D58" s="48">
        <v>1995</v>
      </c>
      <c r="E58" s="48" t="s">
        <v>15</v>
      </c>
      <c r="F58" s="16" t="s">
        <v>80</v>
      </c>
      <c r="G58" s="78" t="s">
        <v>51</v>
      </c>
      <c r="H58" s="69" t="s">
        <v>175</v>
      </c>
      <c r="I58" s="80"/>
      <c r="J58" s="80"/>
      <c r="K58" s="80"/>
      <c r="L58" s="70" t="s">
        <v>184</v>
      </c>
    </row>
    <row r="59" spans="1:12" ht="30" customHeight="1">
      <c r="A59" s="24">
        <f t="shared" si="1"/>
        <v>55</v>
      </c>
      <c r="B59" s="34">
        <v>283</v>
      </c>
      <c r="C59" s="34" t="s">
        <v>156</v>
      </c>
      <c r="D59" s="48">
        <v>1996</v>
      </c>
      <c r="E59" s="48" t="s">
        <v>26</v>
      </c>
      <c r="F59" s="16" t="s">
        <v>90</v>
      </c>
      <c r="G59" s="78" t="s">
        <v>91</v>
      </c>
      <c r="H59" s="69" t="s">
        <v>175</v>
      </c>
      <c r="I59" s="80"/>
      <c r="J59" s="80"/>
      <c r="K59" s="80"/>
      <c r="L59" s="70" t="s">
        <v>184</v>
      </c>
    </row>
    <row r="60" spans="1:12" ht="30" customHeight="1">
      <c r="A60" s="24">
        <f t="shared" si="1"/>
        <v>56</v>
      </c>
      <c r="B60" s="34">
        <v>123</v>
      </c>
      <c r="C60" s="34" t="s">
        <v>157</v>
      </c>
      <c r="D60" s="48">
        <v>1995</v>
      </c>
      <c r="E60" s="48" t="s">
        <v>26</v>
      </c>
      <c r="F60" s="16" t="s">
        <v>140</v>
      </c>
      <c r="G60" s="78" t="s">
        <v>141</v>
      </c>
      <c r="H60" s="69" t="s">
        <v>175</v>
      </c>
      <c r="I60" s="80"/>
      <c r="J60" s="80"/>
      <c r="K60" s="80"/>
      <c r="L60" s="70" t="s">
        <v>184</v>
      </c>
    </row>
    <row r="61" spans="1:12" ht="30" customHeight="1">
      <c r="A61" s="24">
        <f t="shared" si="1"/>
        <v>57</v>
      </c>
      <c r="B61" s="34">
        <v>173</v>
      </c>
      <c r="C61" s="34" t="s">
        <v>158</v>
      </c>
      <c r="D61" s="48">
        <v>1997</v>
      </c>
      <c r="E61" s="48" t="s">
        <v>62</v>
      </c>
      <c r="F61" s="16" t="s">
        <v>85</v>
      </c>
      <c r="G61" s="78" t="s">
        <v>17</v>
      </c>
      <c r="H61" s="69" t="s">
        <v>175</v>
      </c>
      <c r="I61" s="80"/>
      <c r="J61" s="80"/>
      <c r="K61" s="80"/>
      <c r="L61" s="70" t="s">
        <v>184</v>
      </c>
    </row>
    <row r="62" spans="1:12" ht="30" customHeight="1">
      <c r="A62" s="24">
        <f t="shared" si="1"/>
        <v>58</v>
      </c>
      <c r="B62" s="34">
        <v>221</v>
      </c>
      <c r="C62" s="34" t="s">
        <v>161</v>
      </c>
      <c r="D62" s="48">
        <v>1995</v>
      </c>
      <c r="E62" s="48" t="s">
        <v>26</v>
      </c>
      <c r="F62" s="16" t="s">
        <v>67</v>
      </c>
      <c r="G62" s="78" t="s">
        <v>68</v>
      </c>
      <c r="H62" s="69" t="s">
        <v>175</v>
      </c>
      <c r="I62" s="80"/>
      <c r="J62" s="80"/>
      <c r="K62" s="80"/>
      <c r="L62" s="70" t="s">
        <v>184</v>
      </c>
    </row>
    <row r="63" spans="1:12" ht="30" customHeight="1">
      <c r="A63" s="24">
        <f t="shared" si="1"/>
        <v>59</v>
      </c>
      <c r="B63" s="34">
        <v>257</v>
      </c>
      <c r="C63" s="34" t="s">
        <v>163</v>
      </c>
      <c r="D63" s="48">
        <v>1996</v>
      </c>
      <c r="E63" s="48" t="s">
        <v>65</v>
      </c>
      <c r="F63" s="16" t="s">
        <v>16</v>
      </c>
      <c r="G63" s="78" t="s">
        <v>17</v>
      </c>
      <c r="H63" s="69" t="s">
        <v>175</v>
      </c>
      <c r="I63" s="80"/>
      <c r="J63" s="80"/>
      <c r="K63" s="80"/>
      <c r="L63" s="70" t="s">
        <v>184</v>
      </c>
    </row>
    <row r="64" spans="1:12" ht="30" customHeight="1">
      <c r="A64" s="24">
        <f t="shared" si="1"/>
        <v>60</v>
      </c>
      <c r="B64" s="34">
        <v>282</v>
      </c>
      <c r="C64" s="34" t="s">
        <v>164</v>
      </c>
      <c r="D64" s="48">
        <v>1996</v>
      </c>
      <c r="E64" s="48" t="s">
        <v>26</v>
      </c>
      <c r="F64" s="16" t="s">
        <v>90</v>
      </c>
      <c r="G64" s="78" t="s">
        <v>91</v>
      </c>
      <c r="H64" s="69" t="s">
        <v>175</v>
      </c>
      <c r="I64" s="80"/>
      <c r="J64" s="80"/>
      <c r="K64" s="80"/>
      <c r="L64" s="70" t="s">
        <v>184</v>
      </c>
    </row>
    <row r="65" spans="1:12" ht="30" customHeight="1">
      <c r="A65" s="24">
        <f t="shared" si="1"/>
        <v>61</v>
      </c>
      <c r="B65" s="34">
        <v>291</v>
      </c>
      <c r="C65" s="34" t="s">
        <v>165</v>
      </c>
      <c r="D65" s="48">
        <v>1995</v>
      </c>
      <c r="E65" s="48" t="s">
        <v>65</v>
      </c>
      <c r="F65" s="16" t="s">
        <v>77</v>
      </c>
      <c r="G65" s="78" t="s">
        <v>68</v>
      </c>
      <c r="H65" s="69" t="s">
        <v>175</v>
      </c>
      <c r="I65" s="80"/>
      <c r="J65" s="80"/>
      <c r="K65" s="80"/>
      <c r="L65" s="70" t="s">
        <v>184</v>
      </c>
    </row>
    <row r="66" spans="1:12" ht="30" customHeight="1">
      <c r="A66" s="24">
        <f t="shared" si="1"/>
        <v>62</v>
      </c>
      <c r="B66" s="34">
        <v>292</v>
      </c>
      <c r="C66" s="34" t="s">
        <v>166</v>
      </c>
      <c r="D66" s="48">
        <v>1996</v>
      </c>
      <c r="E66" s="48" t="s">
        <v>65</v>
      </c>
      <c r="F66" s="16" t="s">
        <v>77</v>
      </c>
      <c r="G66" s="78" t="s">
        <v>68</v>
      </c>
      <c r="H66" s="69" t="s">
        <v>175</v>
      </c>
      <c r="I66" s="80"/>
      <c r="J66" s="80"/>
      <c r="K66" s="80"/>
      <c r="L66" s="70" t="s">
        <v>184</v>
      </c>
    </row>
    <row r="67" spans="1:12" ht="30" customHeight="1">
      <c r="A67" s="24">
        <f t="shared" si="1"/>
        <v>63</v>
      </c>
      <c r="B67" s="34">
        <v>175</v>
      </c>
      <c r="C67" s="34" t="s">
        <v>159</v>
      </c>
      <c r="D67" s="48">
        <v>1997</v>
      </c>
      <c r="E67" s="48" t="s">
        <v>62</v>
      </c>
      <c r="F67" s="16" t="s">
        <v>85</v>
      </c>
      <c r="G67" s="78" t="s">
        <v>17</v>
      </c>
      <c r="H67" s="69" t="s">
        <v>175</v>
      </c>
      <c r="I67" s="80"/>
      <c r="J67" s="80"/>
      <c r="K67" s="80"/>
      <c r="L67" s="71" t="s">
        <v>188</v>
      </c>
    </row>
    <row r="68" spans="1:12" ht="30" customHeight="1">
      <c r="A68" s="24">
        <f t="shared" si="1"/>
        <v>64</v>
      </c>
      <c r="B68" s="34">
        <v>203</v>
      </c>
      <c r="C68" s="34" t="s">
        <v>160</v>
      </c>
      <c r="D68" s="48">
        <v>1997</v>
      </c>
      <c r="E68" s="48" t="s">
        <v>41</v>
      </c>
      <c r="F68" s="16" t="s">
        <v>119</v>
      </c>
      <c r="G68" s="78" t="s">
        <v>120</v>
      </c>
      <c r="H68" s="69" t="s">
        <v>175</v>
      </c>
      <c r="I68" s="80"/>
      <c r="J68" s="80"/>
      <c r="K68" s="80"/>
      <c r="L68" s="71" t="s">
        <v>188</v>
      </c>
    </row>
    <row r="69" spans="1:12" ht="30" customHeight="1">
      <c r="A69" s="24">
        <f t="shared" si="1"/>
        <v>65</v>
      </c>
      <c r="B69" s="34">
        <v>223</v>
      </c>
      <c r="C69" s="34" t="s">
        <v>162</v>
      </c>
      <c r="D69" s="48">
        <v>1997</v>
      </c>
      <c r="E69" s="48" t="s">
        <v>41</v>
      </c>
      <c r="F69" s="16" t="s">
        <v>67</v>
      </c>
      <c r="G69" s="78" t="s">
        <v>68</v>
      </c>
      <c r="H69" s="69" t="s">
        <v>175</v>
      </c>
      <c r="I69" s="80"/>
      <c r="J69" s="80"/>
      <c r="K69" s="80"/>
      <c r="L69" s="71" t="s">
        <v>188</v>
      </c>
    </row>
    <row r="70" spans="1:12" ht="15">
      <c r="A70" s="8"/>
      <c r="B70" s="17"/>
      <c r="C70" s="17"/>
      <c r="D70" s="17"/>
      <c r="E70" s="17"/>
      <c r="F70" s="64"/>
      <c r="G70" s="17"/>
      <c r="H70" s="17"/>
      <c r="I70" s="17"/>
      <c r="J70" s="17"/>
      <c r="K70" s="17"/>
      <c r="L70" s="17"/>
    </row>
    <row r="71" spans="1:12" ht="15">
      <c r="A71" s="103" t="s">
        <v>189</v>
      </c>
      <c r="B71" s="103"/>
      <c r="C71" s="103"/>
      <c r="D71" s="103"/>
      <c r="E71" s="103"/>
      <c r="F71" s="82">
        <v>66</v>
      </c>
      <c r="G71" s="83" t="s">
        <v>177</v>
      </c>
      <c r="H71" s="104" t="s">
        <v>178</v>
      </c>
      <c r="I71" s="104"/>
      <c r="J71" s="104"/>
      <c r="K71" s="104"/>
      <c r="L71" s="104"/>
    </row>
    <row r="72" spans="1:11" ht="15">
      <c r="A72"/>
      <c r="G72"/>
      <c r="H72" s="4"/>
      <c r="I72"/>
      <c r="J72" s="49"/>
      <c r="K72"/>
    </row>
    <row r="73" spans="1:12" ht="15">
      <c r="A73"/>
      <c r="G73" s="83" t="s">
        <v>179</v>
      </c>
      <c r="H73" s="104" t="s">
        <v>180</v>
      </c>
      <c r="I73" s="104"/>
      <c r="J73" s="104"/>
      <c r="K73" s="104"/>
      <c r="L73" s="104"/>
    </row>
  </sheetData>
  <sheetProtection selectLockedCells="1" selectUnlockedCells="1"/>
  <mergeCells count="5">
    <mergeCell ref="A71:E71"/>
    <mergeCell ref="H71:L71"/>
    <mergeCell ref="H73:L73"/>
    <mergeCell ref="A1:L1"/>
    <mergeCell ref="A2:L2"/>
  </mergeCells>
  <printOptions horizontalCentered="1"/>
  <pageMargins left="0.3937007874015748" right="0.3937007874015748" top="0.7874015748031497" bottom="0.7874015748031497" header="0.5118110236220472" footer="0.5118110236220472"/>
  <pageSetup fitToHeight="2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5"/>
  <sheetViews>
    <sheetView tabSelected="1" view="pageBreakPreview" zoomScaleNormal="75" zoomScaleSheetLayoutView="100" zoomScalePageLayoutView="0" workbookViewId="0" topLeftCell="A21">
      <selection activeCell="L35" sqref="L35:L36"/>
    </sheetView>
  </sheetViews>
  <sheetFormatPr defaultColWidth="9.140625" defaultRowHeight="15"/>
  <cols>
    <col min="1" max="1" width="4.421875" style="0" bestFit="1" customWidth="1"/>
    <col min="2" max="2" width="5.140625" style="0" bestFit="1" customWidth="1"/>
    <col min="3" max="3" width="28.140625" style="0" bestFit="1" customWidth="1"/>
    <col min="4" max="4" width="4.00390625" style="1" bestFit="1" customWidth="1"/>
    <col min="5" max="5" width="6.28125" style="1" bestFit="1" customWidth="1"/>
    <col min="6" max="6" width="4.00390625" style="1" bestFit="1" customWidth="1"/>
    <col min="7" max="7" width="26.57421875" style="2" customWidth="1"/>
    <col min="8" max="8" width="19.57421875" style="2" customWidth="1"/>
    <col min="9" max="9" width="8.421875" style="4" bestFit="1" customWidth="1"/>
    <col min="10" max="10" width="5.28125" style="0" bestFit="1" customWidth="1"/>
    <col min="11" max="11" width="4.8515625" style="0" bestFit="1" customWidth="1"/>
    <col min="12" max="12" width="5.140625" style="0" customWidth="1"/>
    <col min="13" max="13" width="4.140625" style="0" bestFit="1" customWidth="1"/>
  </cols>
  <sheetData>
    <row r="1" spans="1:22" ht="115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5"/>
      <c r="O1" s="5"/>
      <c r="P1" s="5"/>
      <c r="Q1" s="5"/>
      <c r="R1" s="5"/>
      <c r="S1" s="5"/>
      <c r="T1" s="5"/>
      <c r="U1" s="5"/>
      <c r="V1" s="5"/>
    </row>
    <row r="2" spans="1:23" ht="15.75">
      <c r="A2" s="8"/>
      <c r="B2" s="7"/>
      <c r="C2" s="6"/>
      <c r="D2" s="6"/>
      <c r="E2" s="6"/>
      <c r="F2" s="6"/>
      <c r="G2" s="6"/>
      <c r="H2" s="6"/>
      <c r="I2" s="6"/>
      <c r="J2" s="6"/>
      <c r="K2" s="46"/>
      <c r="L2" s="46"/>
      <c r="M2" s="46"/>
      <c r="N2" s="6"/>
      <c r="O2" s="6"/>
      <c r="P2" s="6"/>
      <c r="S2" s="8"/>
      <c r="T2" s="8"/>
      <c r="U2" s="8"/>
      <c r="V2" s="8"/>
      <c r="W2" s="8"/>
    </row>
    <row r="3" spans="1:22" ht="28.5" customHeight="1">
      <c r="A3" s="106" t="s">
        <v>176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9"/>
      <c r="O3" s="9"/>
      <c r="P3" s="9"/>
      <c r="Q3" s="9"/>
      <c r="R3" s="9"/>
      <c r="S3" s="9"/>
      <c r="T3" s="9"/>
      <c r="U3" s="9"/>
      <c r="V3" s="9"/>
    </row>
    <row r="4" spans="1:20" ht="15.75" thickBot="1">
      <c r="A4" s="47" t="s">
        <v>1</v>
      </c>
      <c r="C4" s="11"/>
      <c r="D4"/>
      <c r="F4"/>
      <c r="G4" s="1"/>
      <c r="H4"/>
      <c r="I4"/>
      <c r="J4" s="3"/>
      <c r="K4" s="8"/>
      <c r="L4" s="8"/>
      <c r="M4" s="12" t="s">
        <v>2</v>
      </c>
      <c r="R4" s="4"/>
      <c r="S4" s="4"/>
      <c r="T4" s="4"/>
    </row>
    <row r="5" spans="1:15" s="2" customFormat="1" ht="72.75">
      <c r="A5" s="89" t="s">
        <v>172</v>
      </c>
      <c r="B5" s="18" t="s">
        <v>3</v>
      </c>
      <c r="C5" s="18" t="s">
        <v>4</v>
      </c>
      <c r="D5" s="19" t="s">
        <v>5</v>
      </c>
      <c r="E5" s="20" t="s">
        <v>173</v>
      </c>
      <c r="F5" s="20" t="s">
        <v>174</v>
      </c>
      <c r="G5" s="21" t="s">
        <v>8</v>
      </c>
      <c r="H5" s="21" t="s">
        <v>9</v>
      </c>
      <c r="I5" s="22" t="s">
        <v>10</v>
      </c>
      <c r="J5" s="19" t="s">
        <v>11</v>
      </c>
      <c r="K5" s="20" t="s">
        <v>168</v>
      </c>
      <c r="L5" s="20" t="s">
        <v>170</v>
      </c>
      <c r="M5" s="23" t="s">
        <v>171</v>
      </c>
      <c r="N5" s="13"/>
      <c r="O5" s="13"/>
    </row>
    <row r="6" spans="1:15" ht="30" customHeight="1">
      <c r="A6" s="108">
        <v>1</v>
      </c>
      <c r="B6" s="38">
        <v>246</v>
      </c>
      <c r="C6" s="38" t="s">
        <v>18</v>
      </c>
      <c r="D6" s="39" t="s">
        <v>14</v>
      </c>
      <c r="E6" s="40">
        <v>1996</v>
      </c>
      <c r="F6" s="40" t="s">
        <v>19</v>
      </c>
      <c r="G6" s="113" t="s">
        <v>20</v>
      </c>
      <c r="H6" s="113" t="s">
        <v>21</v>
      </c>
      <c r="I6" s="41">
        <v>0.0013310185185184675</v>
      </c>
      <c r="J6" s="39">
        <v>2</v>
      </c>
      <c r="K6" s="38">
        <v>95</v>
      </c>
      <c r="L6" s="107">
        <v>333</v>
      </c>
      <c r="M6" s="108">
        <v>1</v>
      </c>
      <c r="N6" s="8"/>
      <c r="O6" s="8"/>
    </row>
    <row r="7" spans="1:15" ht="30" customHeight="1">
      <c r="A7" s="108"/>
      <c r="B7" s="42">
        <v>245</v>
      </c>
      <c r="C7" s="42" t="s">
        <v>25</v>
      </c>
      <c r="D7" s="43" t="s">
        <v>14</v>
      </c>
      <c r="E7" s="44">
        <v>1996</v>
      </c>
      <c r="F7" s="44" t="s">
        <v>26</v>
      </c>
      <c r="G7" s="113"/>
      <c r="H7" s="113"/>
      <c r="I7" s="45">
        <v>0.0015162037037036447</v>
      </c>
      <c r="J7" s="43">
        <v>5</v>
      </c>
      <c r="K7" s="42">
        <v>83</v>
      </c>
      <c r="L7" s="107"/>
      <c r="M7" s="108"/>
      <c r="N7" s="8"/>
      <c r="O7" s="8"/>
    </row>
    <row r="8" spans="1:13" ht="30" customHeight="1">
      <c r="A8" s="108"/>
      <c r="B8" s="38">
        <v>242</v>
      </c>
      <c r="C8" s="38" t="s">
        <v>99</v>
      </c>
      <c r="D8" s="39" t="s">
        <v>97</v>
      </c>
      <c r="E8" s="40">
        <v>1995</v>
      </c>
      <c r="F8" s="40" t="s">
        <v>15</v>
      </c>
      <c r="G8" s="113"/>
      <c r="H8" s="113"/>
      <c r="I8" s="41">
        <v>0.0012152777777777457</v>
      </c>
      <c r="J8" s="39">
        <v>3</v>
      </c>
      <c r="K8" s="38">
        <v>91</v>
      </c>
      <c r="L8" s="107"/>
      <c r="M8" s="108"/>
    </row>
    <row r="9" spans="1:13" ht="30" customHeight="1">
      <c r="A9" s="108"/>
      <c r="B9" s="38">
        <v>241</v>
      </c>
      <c r="C9" s="38" t="s">
        <v>105</v>
      </c>
      <c r="D9" s="39" t="s">
        <v>97</v>
      </c>
      <c r="E9" s="40">
        <v>1995</v>
      </c>
      <c r="F9" s="40" t="s">
        <v>19</v>
      </c>
      <c r="G9" s="113"/>
      <c r="H9" s="113"/>
      <c r="I9" s="41">
        <v>0.001377314814814845</v>
      </c>
      <c r="J9" s="39">
        <v>7</v>
      </c>
      <c r="K9" s="38">
        <v>75</v>
      </c>
      <c r="L9" s="107"/>
      <c r="M9" s="108"/>
    </row>
    <row r="10" spans="1:13" ht="30" customHeight="1">
      <c r="A10" s="108"/>
      <c r="B10" s="38">
        <v>244</v>
      </c>
      <c r="C10" s="38" t="s">
        <v>107</v>
      </c>
      <c r="D10" s="39" t="s">
        <v>97</v>
      </c>
      <c r="E10" s="40">
        <v>1996</v>
      </c>
      <c r="F10" s="40" t="s">
        <v>26</v>
      </c>
      <c r="G10" s="113"/>
      <c r="H10" s="113"/>
      <c r="I10" s="41">
        <v>0.001388888888888884</v>
      </c>
      <c r="J10" s="39">
        <v>8</v>
      </c>
      <c r="K10" s="38">
        <v>72</v>
      </c>
      <c r="L10" s="107"/>
      <c r="M10" s="108"/>
    </row>
    <row r="11" spans="1:13" ht="30" customHeight="1">
      <c r="A11" s="108"/>
      <c r="B11" s="42">
        <v>243</v>
      </c>
      <c r="C11" s="42" t="s">
        <v>115</v>
      </c>
      <c r="D11" s="43" t="s">
        <v>97</v>
      </c>
      <c r="E11" s="44">
        <v>1995</v>
      </c>
      <c r="F11" s="44" t="s">
        <v>15</v>
      </c>
      <c r="G11" s="113"/>
      <c r="H11" s="113"/>
      <c r="I11" s="45">
        <v>0.0016087962962962887</v>
      </c>
      <c r="J11" s="43">
        <v>17</v>
      </c>
      <c r="K11" s="42">
        <v>46</v>
      </c>
      <c r="L11" s="107"/>
      <c r="M11" s="108"/>
    </row>
    <row r="12" spans="1:13" ht="30" customHeight="1">
      <c r="A12" s="108">
        <v>2</v>
      </c>
      <c r="B12" s="38">
        <v>236</v>
      </c>
      <c r="C12" s="38" t="s">
        <v>22</v>
      </c>
      <c r="D12" s="39" t="s">
        <v>14</v>
      </c>
      <c r="E12" s="40">
        <v>1996</v>
      </c>
      <c r="F12" s="40" t="s">
        <v>15</v>
      </c>
      <c r="G12" s="84" t="s">
        <v>23</v>
      </c>
      <c r="H12" s="84" t="s">
        <v>21</v>
      </c>
      <c r="I12" s="41">
        <v>0.0014120370370369617</v>
      </c>
      <c r="J12" s="39">
        <v>3</v>
      </c>
      <c r="K12" s="38">
        <v>91</v>
      </c>
      <c r="L12" s="87">
        <v>333</v>
      </c>
      <c r="M12" s="110">
        <v>1</v>
      </c>
    </row>
    <row r="13" spans="1:13" ht="30" customHeight="1">
      <c r="A13" s="108"/>
      <c r="B13" s="42">
        <v>235</v>
      </c>
      <c r="C13" s="42" t="s">
        <v>24</v>
      </c>
      <c r="D13" s="43" t="s">
        <v>14</v>
      </c>
      <c r="E13" s="44">
        <v>1996</v>
      </c>
      <c r="F13" s="44" t="s">
        <v>15</v>
      </c>
      <c r="G13" s="85"/>
      <c r="H13" s="85"/>
      <c r="I13" s="45">
        <v>0.001481481481481417</v>
      </c>
      <c r="J13" s="43">
        <v>4</v>
      </c>
      <c r="K13" s="42">
        <v>87</v>
      </c>
      <c r="L13" s="88"/>
      <c r="M13" s="111"/>
    </row>
    <row r="14" spans="1:13" ht="30" customHeight="1">
      <c r="A14" s="108"/>
      <c r="B14" s="38">
        <v>232</v>
      </c>
      <c r="C14" s="38" t="s">
        <v>98</v>
      </c>
      <c r="D14" s="39" t="s">
        <v>97</v>
      </c>
      <c r="E14" s="40">
        <v>1997</v>
      </c>
      <c r="F14" s="40" t="s">
        <v>41</v>
      </c>
      <c r="G14" s="85"/>
      <c r="H14" s="85"/>
      <c r="I14" s="41">
        <v>0.001180555555555518</v>
      </c>
      <c r="J14" s="39">
        <v>2</v>
      </c>
      <c r="K14" s="38">
        <v>95</v>
      </c>
      <c r="L14" s="88"/>
      <c r="M14" s="111"/>
    </row>
    <row r="15" spans="1:13" ht="30" customHeight="1">
      <c r="A15" s="108"/>
      <c r="B15" s="38">
        <v>231</v>
      </c>
      <c r="C15" s="38" t="s">
        <v>100</v>
      </c>
      <c r="D15" s="39" t="s">
        <v>97</v>
      </c>
      <c r="E15" s="40">
        <v>1996</v>
      </c>
      <c r="F15" s="40" t="s">
        <v>15</v>
      </c>
      <c r="G15" s="85"/>
      <c r="H15" s="85"/>
      <c r="I15" s="41">
        <v>0.0012615740740740122</v>
      </c>
      <c r="J15" s="39">
        <v>4</v>
      </c>
      <c r="K15" s="38">
        <v>87</v>
      </c>
      <c r="L15" s="88"/>
      <c r="M15" s="111"/>
    </row>
    <row r="16" spans="1:13" ht="30" customHeight="1">
      <c r="A16" s="108"/>
      <c r="B16" s="38">
        <v>233</v>
      </c>
      <c r="C16" s="38" t="s">
        <v>110</v>
      </c>
      <c r="D16" s="39" t="s">
        <v>97</v>
      </c>
      <c r="E16" s="40">
        <v>1997</v>
      </c>
      <c r="F16" s="40" t="s">
        <v>41</v>
      </c>
      <c r="G16" s="85"/>
      <c r="H16" s="85"/>
      <c r="I16" s="41">
        <v>0.0014930555555554559</v>
      </c>
      <c r="J16" s="39">
        <v>12</v>
      </c>
      <c r="K16" s="38">
        <v>60</v>
      </c>
      <c r="L16" s="88"/>
      <c r="M16" s="111"/>
    </row>
    <row r="17" spans="1:13" ht="30" customHeight="1">
      <c r="A17" s="108"/>
      <c r="B17" s="42">
        <v>234</v>
      </c>
      <c r="C17" s="42" t="s">
        <v>112</v>
      </c>
      <c r="D17" s="43" t="s">
        <v>97</v>
      </c>
      <c r="E17" s="44">
        <v>1997</v>
      </c>
      <c r="F17" s="44" t="s">
        <v>15</v>
      </c>
      <c r="G17" s="86"/>
      <c r="H17" s="86"/>
      <c r="I17" s="45">
        <v>0.0015393518518518334</v>
      </c>
      <c r="J17" s="43">
        <v>14</v>
      </c>
      <c r="K17" s="42">
        <v>54</v>
      </c>
      <c r="L17" s="109"/>
      <c r="M17" s="112"/>
    </row>
    <row r="18" spans="1:13" ht="30" customHeight="1">
      <c r="A18" s="108">
        <v>3</v>
      </c>
      <c r="B18" s="38">
        <v>145</v>
      </c>
      <c r="C18" s="38" t="s">
        <v>27</v>
      </c>
      <c r="D18" s="39" t="s">
        <v>14</v>
      </c>
      <c r="E18" s="40">
        <v>1995</v>
      </c>
      <c r="F18" s="40" t="s">
        <v>15</v>
      </c>
      <c r="G18" s="84" t="s">
        <v>28</v>
      </c>
      <c r="H18" s="84" t="s">
        <v>29</v>
      </c>
      <c r="I18" s="41">
        <v>0.001539351851851778</v>
      </c>
      <c r="J18" s="39">
        <v>6</v>
      </c>
      <c r="K18" s="38">
        <v>79</v>
      </c>
      <c r="L18" s="87">
        <v>317</v>
      </c>
      <c r="M18" s="108">
        <v>3</v>
      </c>
    </row>
    <row r="19" spans="1:13" ht="30" customHeight="1">
      <c r="A19" s="108"/>
      <c r="B19" s="42">
        <v>144</v>
      </c>
      <c r="C19" s="42" t="s">
        <v>30</v>
      </c>
      <c r="D19" s="43" t="s">
        <v>14</v>
      </c>
      <c r="E19" s="44">
        <v>1995</v>
      </c>
      <c r="F19" s="44" t="s">
        <v>26</v>
      </c>
      <c r="G19" s="85"/>
      <c r="H19" s="85"/>
      <c r="I19" s="45">
        <v>0.0015625000000000222</v>
      </c>
      <c r="J19" s="43">
        <v>7</v>
      </c>
      <c r="K19" s="42">
        <v>75</v>
      </c>
      <c r="L19" s="88"/>
      <c r="M19" s="108"/>
    </row>
    <row r="20" spans="1:13" ht="30" customHeight="1">
      <c r="A20" s="108"/>
      <c r="B20" s="42">
        <v>147</v>
      </c>
      <c r="C20" s="42" t="s">
        <v>40</v>
      </c>
      <c r="D20" s="43" t="s">
        <v>14</v>
      </c>
      <c r="E20" s="44">
        <v>1997</v>
      </c>
      <c r="F20" s="44" t="s">
        <v>41</v>
      </c>
      <c r="G20" s="85"/>
      <c r="H20" s="85"/>
      <c r="I20" s="45">
        <v>0.0018981481481482043</v>
      </c>
      <c r="J20" s="43">
        <v>12</v>
      </c>
      <c r="K20" s="42">
        <v>60</v>
      </c>
      <c r="L20" s="88"/>
      <c r="M20" s="108"/>
    </row>
    <row r="21" spans="1:13" ht="30" customHeight="1">
      <c r="A21" s="108"/>
      <c r="B21" s="38">
        <v>143</v>
      </c>
      <c r="C21" s="38" t="s">
        <v>96</v>
      </c>
      <c r="D21" s="39" t="s">
        <v>97</v>
      </c>
      <c r="E21" s="40">
        <v>1995</v>
      </c>
      <c r="F21" s="40" t="s">
        <v>15</v>
      </c>
      <c r="G21" s="85"/>
      <c r="H21" s="85"/>
      <c r="I21" s="41">
        <v>0.0011226851851852127</v>
      </c>
      <c r="J21" s="39">
        <v>1</v>
      </c>
      <c r="K21" s="38">
        <v>100</v>
      </c>
      <c r="L21" s="88"/>
      <c r="M21" s="108"/>
    </row>
    <row r="22" spans="1:13" ht="30" customHeight="1">
      <c r="A22" s="108"/>
      <c r="B22" s="38">
        <v>141</v>
      </c>
      <c r="C22" s="38" t="s">
        <v>106</v>
      </c>
      <c r="D22" s="39" t="s">
        <v>97</v>
      </c>
      <c r="E22" s="40">
        <v>1995</v>
      </c>
      <c r="F22" s="40" t="s">
        <v>15</v>
      </c>
      <c r="G22" s="85"/>
      <c r="H22" s="85"/>
      <c r="I22" s="41">
        <v>0.001388888888888884</v>
      </c>
      <c r="J22" s="39">
        <v>8</v>
      </c>
      <c r="K22" s="38">
        <v>72</v>
      </c>
      <c r="L22" s="88"/>
      <c r="M22" s="108"/>
    </row>
    <row r="23" spans="1:13" ht="30" customHeight="1">
      <c r="A23" s="108"/>
      <c r="B23" s="38">
        <v>142</v>
      </c>
      <c r="C23" s="38" t="s">
        <v>108</v>
      </c>
      <c r="D23" s="39" t="s">
        <v>97</v>
      </c>
      <c r="E23" s="40">
        <v>1995</v>
      </c>
      <c r="F23" s="40" t="s">
        <v>26</v>
      </c>
      <c r="G23" s="86"/>
      <c r="H23" s="86"/>
      <c r="I23" s="41">
        <v>0.0014236111111111116</v>
      </c>
      <c r="J23" s="39">
        <v>10</v>
      </c>
      <c r="K23" s="38">
        <v>66</v>
      </c>
      <c r="L23" s="109"/>
      <c r="M23" s="108"/>
    </row>
    <row r="24" spans="1:13" ht="30" customHeight="1">
      <c r="A24" s="114">
        <v>4</v>
      </c>
      <c r="B24" s="25">
        <v>252</v>
      </c>
      <c r="C24" s="25" t="s">
        <v>13</v>
      </c>
      <c r="D24" s="26" t="s">
        <v>14</v>
      </c>
      <c r="E24" s="27">
        <v>1997</v>
      </c>
      <c r="F24" s="27" t="s">
        <v>15</v>
      </c>
      <c r="G24" s="115" t="s">
        <v>16</v>
      </c>
      <c r="H24" s="115" t="s">
        <v>17</v>
      </c>
      <c r="I24" s="28">
        <v>0.001284722222222201</v>
      </c>
      <c r="J24" s="26">
        <v>1</v>
      </c>
      <c r="K24" s="25">
        <v>100</v>
      </c>
      <c r="L24" s="116">
        <v>223</v>
      </c>
      <c r="M24" s="114">
        <v>4</v>
      </c>
    </row>
    <row r="25" spans="1:13" ht="30" customHeight="1">
      <c r="A25" s="114"/>
      <c r="B25" s="30">
        <v>254</v>
      </c>
      <c r="C25" s="30" t="s">
        <v>53</v>
      </c>
      <c r="D25" s="31" t="s">
        <v>14</v>
      </c>
      <c r="E25" s="32">
        <v>1996</v>
      </c>
      <c r="F25" s="32" t="s">
        <v>15</v>
      </c>
      <c r="G25" s="115"/>
      <c r="H25" s="115"/>
      <c r="I25" s="33">
        <v>0.0021412037037037424</v>
      </c>
      <c r="J25" s="31">
        <v>17</v>
      </c>
      <c r="K25" s="30">
        <v>46</v>
      </c>
      <c r="L25" s="116"/>
      <c r="M25" s="114"/>
    </row>
    <row r="26" spans="1:13" ht="30" customHeight="1">
      <c r="A26" s="114"/>
      <c r="B26" s="30">
        <v>258</v>
      </c>
      <c r="C26" s="30" t="s">
        <v>88</v>
      </c>
      <c r="D26" s="31" t="s">
        <v>14</v>
      </c>
      <c r="E26" s="32">
        <v>1996</v>
      </c>
      <c r="F26" s="32" t="s">
        <v>65</v>
      </c>
      <c r="G26" s="115"/>
      <c r="H26" s="115"/>
      <c r="I26" s="35" t="s">
        <v>175</v>
      </c>
      <c r="J26" s="31"/>
      <c r="K26" s="30">
        <v>0</v>
      </c>
      <c r="L26" s="116"/>
      <c r="M26" s="114"/>
    </row>
    <row r="27" spans="1:13" ht="30" customHeight="1">
      <c r="A27" s="114"/>
      <c r="B27" s="25">
        <v>253</v>
      </c>
      <c r="C27" s="25" t="s">
        <v>104</v>
      </c>
      <c r="D27" s="26" t="s">
        <v>97</v>
      </c>
      <c r="E27" s="27">
        <v>1995</v>
      </c>
      <c r="F27" s="27" t="s">
        <v>15</v>
      </c>
      <c r="G27" s="115"/>
      <c r="H27" s="115"/>
      <c r="I27" s="28">
        <v>0.0013657407407408062</v>
      </c>
      <c r="J27" s="26">
        <v>6</v>
      </c>
      <c r="K27" s="25">
        <v>79</v>
      </c>
      <c r="L27" s="116"/>
      <c r="M27" s="114"/>
    </row>
    <row r="28" spans="1:13" ht="30" customHeight="1">
      <c r="A28" s="114"/>
      <c r="B28" s="25">
        <v>255</v>
      </c>
      <c r="C28" s="25" t="s">
        <v>117</v>
      </c>
      <c r="D28" s="26" t="s">
        <v>97</v>
      </c>
      <c r="E28" s="27">
        <v>1997</v>
      </c>
      <c r="F28" s="27" t="s">
        <v>62</v>
      </c>
      <c r="G28" s="115"/>
      <c r="H28" s="115"/>
      <c r="I28" s="28">
        <v>0.0016203703703704386</v>
      </c>
      <c r="J28" s="26">
        <v>18</v>
      </c>
      <c r="K28" s="25">
        <v>44</v>
      </c>
      <c r="L28" s="116"/>
      <c r="M28" s="114"/>
    </row>
    <row r="29" spans="1:13" ht="30" customHeight="1">
      <c r="A29" s="114"/>
      <c r="B29" s="25">
        <v>257</v>
      </c>
      <c r="C29" s="25" t="s">
        <v>163</v>
      </c>
      <c r="D29" s="26" t="s">
        <v>97</v>
      </c>
      <c r="E29" s="27">
        <v>1996</v>
      </c>
      <c r="F29" s="27" t="s">
        <v>65</v>
      </c>
      <c r="G29" s="115"/>
      <c r="H29" s="115"/>
      <c r="I29" s="36" t="s">
        <v>175</v>
      </c>
      <c r="J29" s="26"/>
      <c r="K29" s="25">
        <v>0</v>
      </c>
      <c r="L29" s="116"/>
      <c r="M29" s="114"/>
    </row>
    <row r="30" spans="1:13" ht="30" customHeight="1">
      <c r="A30" s="114">
        <v>5</v>
      </c>
      <c r="B30" s="25">
        <v>182</v>
      </c>
      <c r="C30" s="25" t="s">
        <v>33</v>
      </c>
      <c r="D30" s="26" t="s">
        <v>14</v>
      </c>
      <c r="E30" s="27">
        <v>1995</v>
      </c>
      <c r="F30" s="27" t="s">
        <v>15</v>
      </c>
      <c r="G30" s="115" t="s">
        <v>34</v>
      </c>
      <c r="H30" s="115" t="s">
        <v>35</v>
      </c>
      <c r="I30" s="28">
        <v>0.0016666666666667052</v>
      </c>
      <c r="J30" s="26">
        <v>9</v>
      </c>
      <c r="K30" s="25">
        <v>69</v>
      </c>
      <c r="L30" s="116">
        <v>191</v>
      </c>
      <c r="M30" s="114">
        <v>5</v>
      </c>
    </row>
    <row r="31" spans="1:13" ht="30" customHeight="1">
      <c r="A31" s="114"/>
      <c r="B31" s="30">
        <v>185</v>
      </c>
      <c r="C31" s="30" t="s">
        <v>60</v>
      </c>
      <c r="D31" s="31" t="s">
        <v>14</v>
      </c>
      <c r="E31" s="32">
        <v>1995</v>
      </c>
      <c r="F31" s="32" t="s">
        <v>15</v>
      </c>
      <c r="G31" s="115"/>
      <c r="H31" s="115"/>
      <c r="I31" s="33">
        <v>0.0023611111111110916</v>
      </c>
      <c r="J31" s="31">
        <v>23</v>
      </c>
      <c r="K31" s="30">
        <v>34</v>
      </c>
      <c r="L31" s="116"/>
      <c r="M31" s="114"/>
    </row>
    <row r="32" spans="1:13" ht="30" customHeight="1">
      <c r="A32" s="114"/>
      <c r="B32" s="25">
        <v>181</v>
      </c>
      <c r="C32" s="25" t="s">
        <v>109</v>
      </c>
      <c r="D32" s="26" t="s">
        <v>97</v>
      </c>
      <c r="E32" s="27">
        <v>1997</v>
      </c>
      <c r="F32" s="27" t="s">
        <v>15</v>
      </c>
      <c r="G32" s="115"/>
      <c r="H32" s="115"/>
      <c r="I32" s="28">
        <v>0.0014583333333333393</v>
      </c>
      <c r="J32" s="26">
        <v>11</v>
      </c>
      <c r="K32" s="25">
        <v>63</v>
      </c>
      <c r="L32" s="116"/>
      <c r="M32" s="114"/>
    </row>
    <row r="33" spans="1:13" ht="30" customHeight="1">
      <c r="A33" s="114"/>
      <c r="B33" s="25">
        <v>183</v>
      </c>
      <c r="C33" s="25" t="s">
        <v>122</v>
      </c>
      <c r="D33" s="26" t="s">
        <v>97</v>
      </c>
      <c r="E33" s="27">
        <v>1996</v>
      </c>
      <c r="F33" s="27" t="s">
        <v>26</v>
      </c>
      <c r="G33" s="115"/>
      <c r="H33" s="115"/>
      <c r="I33" s="28">
        <v>0.0017013888888888773</v>
      </c>
      <c r="J33" s="26">
        <v>21</v>
      </c>
      <c r="K33" s="25">
        <v>38</v>
      </c>
      <c r="L33" s="116"/>
      <c r="M33" s="114"/>
    </row>
    <row r="34" spans="1:13" ht="30" customHeight="1">
      <c r="A34" s="114"/>
      <c r="B34" s="25">
        <v>184</v>
      </c>
      <c r="C34" s="25" t="s">
        <v>131</v>
      </c>
      <c r="D34" s="26" t="s">
        <v>97</v>
      </c>
      <c r="E34" s="27">
        <v>1995</v>
      </c>
      <c r="F34" s="27" t="s">
        <v>15</v>
      </c>
      <c r="G34" s="115"/>
      <c r="H34" s="115"/>
      <c r="I34" s="28">
        <v>0.002256944444444464</v>
      </c>
      <c r="J34" s="26">
        <v>30</v>
      </c>
      <c r="K34" s="25">
        <v>21</v>
      </c>
      <c r="L34" s="116"/>
      <c r="M34" s="114"/>
    </row>
    <row r="35" spans="1:13" ht="30" customHeight="1">
      <c r="A35" s="114">
        <v>6</v>
      </c>
      <c r="B35" s="25">
        <v>112</v>
      </c>
      <c r="C35" s="25" t="s">
        <v>101</v>
      </c>
      <c r="D35" s="26" t="s">
        <v>97</v>
      </c>
      <c r="E35" s="27">
        <v>1995</v>
      </c>
      <c r="F35" s="27" t="s">
        <v>26</v>
      </c>
      <c r="G35" s="117" t="s">
        <v>102</v>
      </c>
      <c r="H35" s="119" t="s">
        <v>103</v>
      </c>
      <c r="I35" s="28">
        <v>0.0012615740740740677</v>
      </c>
      <c r="J35" s="26">
        <v>4</v>
      </c>
      <c r="K35" s="25">
        <v>87</v>
      </c>
      <c r="L35" s="121">
        <v>138</v>
      </c>
      <c r="M35" s="123">
        <v>6</v>
      </c>
    </row>
    <row r="36" spans="1:13" ht="30" customHeight="1">
      <c r="A36" s="114"/>
      <c r="B36" s="25">
        <v>111</v>
      </c>
      <c r="C36" s="25" t="s">
        <v>114</v>
      </c>
      <c r="D36" s="26" t="s">
        <v>97</v>
      </c>
      <c r="E36" s="27">
        <v>1996</v>
      </c>
      <c r="F36" s="27" t="s">
        <v>26</v>
      </c>
      <c r="G36" s="118"/>
      <c r="H36" s="120"/>
      <c r="I36" s="28">
        <v>0.0015972222222221943</v>
      </c>
      <c r="J36" s="26">
        <v>15</v>
      </c>
      <c r="K36" s="25">
        <v>51</v>
      </c>
      <c r="L36" s="122"/>
      <c r="M36" s="124"/>
    </row>
    <row r="37" spans="1:13" ht="30" customHeight="1">
      <c r="A37" s="114">
        <v>7</v>
      </c>
      <c r="B37" s="25">
        <v>316</v>
      </c>
      <c r="C37" s="25" t="s">
        <v>31</v>
      </c>
      <c r="D37" s="26" t="s">
        <v>14</v>
      </c>
      <c r="E37" s="27">
        <v>1996</v>
      </c>
      <c r="F37" s="27" t="s">
        <v>26</v>
      </c>
      <c r="G37" s="115" t="s">
        <v>32</v>
      </c>
      <c r="H37" s="115" t="s">
        <v>21</v>
      </c>
      <c r="I37" s="28">
        <v>0.0016203703703704386</v>
      </c>
      <c r="J37" s="26">
        <v>8</v>
      </c>
      <c r="K37" s="25">
        <v>72</v>
      </c>
      <c r="L37" s="116">
        <v>128</v>
      </c>
      <c r="M37" s="114">
        <v>7</v>
      </c>
    </row>
    <row r="38" spans="1:13" ht="30" customHeight="1">
      <c r="A38" s="114"/>
      <c r="B38" s="30">
        <v>315</v>
      </c>
      <c r="C38" s="30" t="s">
        <v>95</v>
      </c>
      <c r="D38" s="31" t="s">
        <v>14</v>
      </c>
      <c r="E38" s="32">
        <v>1996</v>
      </c>
      <c r="F38" s="32" t="s">
        <v>15</v>
      </c>
      <c r="G38" s="115"/>
      <c r="H38" s="115"/>
      <c r="I38" s="35" t="s">
        <v>175</v>
      </c>
      <c r="J38" s="31"/>
      <c r="K38" s="30">
        <v>0</v>
      </c>
      <c r="L38" s="116"/>
      <c r="M38" s="114"/>
    </row>
    <row r="39" spans="1:13" ht="30" customHeight="1">
      <c r="A39" s="114"/>
      <c r="B39" s="25">
        <v>311</v>
      </c>
      <c r="C39" s="25" t="s">
        <v>125</v>
      </c>
      <c r="D39" s="26" t="s">
        <v>97</v>
      </c>
      <c r="E39" s="27">
        <v>1997</v>
      </c>
      <c r="F39" s="27" t="s">
        <v>62</v>
      </c>
      <c r="G39" s="115"/>
      <c r="H39" s="115"/>
      <c r="I39" s="28">
        <v>0.0019097222222221877</v>
      </c>
      <c r="J39" s="26">
        <v>25</v>
      </c>
      <c r="K39" s="25">
        <v>30</v>
      </c>
      <c r="L39" s="116"/>
      <c r="M39" s="114"/>
    </row>
    <row r="40" spans="1:13" ht="30" customHeight="1">
      <c r="A40" s="114"/>
      <c r="B40" s="25">
        <v>312</v>
      </c>
      <c r="C40" s="25" t="s">
        <v>127</v>
      </c>
      <c r="D40" s="26" t="s">
        <v>97</v>
      </c>
      <c r="E40" s="27">
        <v>1997</v>
      </c>
      <c r="F40" s="27" t="s">
        <v>41</v>
      </c>
      <c r="G40" s="115"/>
      <c r="H40" s="115"/>
      <c r="I40" s="28">
        <v>0.001967592592592604</v>
      </c>
      <c r="J40" s="26">
        <v>27</v>
      </c>
      <c r="K40" s="25">
        <v>26</v>
      </c>
      <c r="L40" s="116"/>
      <c r="M40" s="114"/>
    </row>
    <row r="41" spans="1:13" ht="30" customHeight="1">
      <c r="A41" s="114">
        <v>8</v>
      </c>
      <c r="B41" s="25">
        <v>265</v>
      </c>
      <c r="C41" s="25" t="s">
        <v>70</v>
      </c>
      <c r="D41" s="26" t="s">
        <v>14</v>
      </c>
      <c r="E41" s="27">
        <v>1997</v>
      </c>
      <c r="F41" s="27" t="s">
        <v>15</v>
      </c>
      <c r="G41" s="115" t="s">
        <v>71</v>
      </c>
      <c r="H41" s="115" t="s">
        <v>72</v>
      </c>
      <c r="I41" s="28">
        <v>0.0032060185185184276</v>
      </c>
      <c r="J41" s="26">
        <v>29</v>
      </c>
      <c r="K41" s="25">
        <v>22</v>
      </c>
      <c r="L41" s="116">
        <v>127</v>
      </c>
      <c r="M41" s="114">
        <v>8</v>
      </c>
    </row>
    <row r="42" spans="1:13" ht="30" customHeight="1">
      <c r="A42" s="114"/>
      <c r="B42" s="25">
        <v>261</v>
      </c>
      <c r="C42" s="25" t="s">
        <v>113</v>
      </c>
      <c r="D42" s="26" t="s">
        <v>97</v>
      </c>
      <c r="E42" s="27">
        <v>1995</v>
      </c>
      <c r="F42" s="27" t="s">
        <v>15</v>
      </c>
      <c r="G42" s="115"/>
      <c r="H42" s="115"/>
      <c r="I42" s="28">
        <v>0.0015972222222221388</v>
      </c>
      <c r="J42" s="26">
        <v>15</v>
      </c>
      <c r="K42" s="25">
        <v>51</v>
      </c>
      <c r="L42" s="116"/>
      <c r="M42" s="114"/>
    </row>
    <row r="43" spans="1:13" ht="30" customHeight="1">
      <c r="A43" s="114"/>
      <c r="B43" s="25">
        <v>263</v>
      </c>
      <c r="C43" s="25" t="s">
        <v>123</v>
      </c>
      <c r="D43" s="26" t="s">
        <v>97</v>
      </c>
      <c r="E43" s="27">
        <v>1997</v>
      </c>
      <c r="F43" s="27" t="s">
        <v>41</v>
      </c>
      <c r="G43" s="115"/>
      <c r="H43" s="115"/>
      <c r="I43" s="28">
        <v>0.0018402777777777324</v>
      </c>
      <c r="J43" s="26">
        <v>23</v>
      </c>
      <c r="K43" s="25">
        <v>34</v>
      </c>
      <c r="L43" s="116"/>
      <c r="M43" s="114"/>
    </row>
    <row r="44" spans="1:13" ht="30" customHeight="1">
      <c r="A44" s="114"/>
      <c r="B44" s="25">
        <v>262</v>
      </c>
      <c r="C44" s="25" t="s">
        <v>132</v>
      </c>
      <c r="D44" s="26" t="s">
        <v>97</v>
      </c>
      <c r="E44" s="27">
        <v>1995</v>
      </c>
      <c r="F44" s="27" t="s">
        <v>26</v>
      </c>
      <c r="G44" s="115"/>
      <c r="H44" s="115"/>
      <c r="I44" s="28">
        <v>0.002280092592592542</v>
      </c>
      <c r="J44" s="26">
        <v>31</v>
      </c>
      <c r="K44" s="25">
        <v>20</v>
      </c>
      <c r="L44" s="116"/>
      <c r="M44" s="114"/>
    </row>
    <row r="45" spans="1:13" ht="30" customHeight="1">
      <c r="A45" s="114"/>
      <c r="B45" s="30">
        <v>264</v>
      </c>
      <c r="C45" s="30" t="s">
        <v>138</v>
      </c>
      <c r="D45" s="31" t="s">
        <v>97</v>
      </c>
      <c r="E45" s="32">
        <v>1996</v>
      </c>
      <c r="F45" s="32" t="s">
        <v>26</v>
      </c>
      <c r="G45" s="115"/>
      <c r="H45" s="115"/>
      <c r="I45" s="33">
        <v>0.002372685185185297</v>
      </c>
      <c r="J45" s="31">
        <v>37</v>
      </c>
      <c r="K45" s="30">
        <v>14</v>
      </c>
      <c r="L45" s="116"/>
      <c r="M45" s="114"/>
    </row>
    <row r="46" spans="1:13" ht="30" customHeight="1">
      <c r="A46" s="114">
        <v>9</v>
      </c>
      <c r="B46" s="25">
        <v>274</v>
      </c>
      <c r="C46" s="25" t="s">
        <v>43</v>
      </c>
      <c r="D46" s="26" t="s">
        <v>14</v>
      </c>
      <c r="E46" s="27">
        <v>1996</v>
      </c>
      <c r="F46" s="27" t="s">
        <v>15</v>
      </c>
      <c r="G46" s="115" t="s">
        <v>44</v>
      </c>
      <c r="H46" s="115" t="s">
        <v>45</v>
      </c>
      <c r="I46" s="28">
        <v>0.001979166666666643</v>
      </c>
      <c r="J46" s="26">
        <v>13</v>
      </c>
      <c r="K46" s="25">
        <v>57</v>
      </c>
      <c r="L46" s="116">
        <v>120</v>
      </c>
      <c r="M46" s="114">
        <v>9</v>
      </c>
    </row>
    <row r="47" spans="1:13" ht="30" customHeight="1">
      <c r="A47" s="114"/>
      <c r="B47" s="30">
        <v>275</v>
      </c>
      <c r="C47" s="30" t="s">
        <v>48</v>
      </c>
      <c r="D47" s="31" t="s">
        <v>14</v>
      </c>
      <c r="E47" s="32">
        <v>1997</v>
      </c>
      <c r="F47" s="32" t="s">
        <v>15</v>
      </c>
      <c r="G47" s="115"/>
      <c r="H47" s="115"/>
      <c r="I47" s="33">
        <v>0.0021180555555555536</v>
      </c>
      <c r="J47" s="31">
        <v>15</v>
      </c>
      <c r="K47" s="30">
        <v>51</v>
      </c>
      <c r="L47" s="116"/>
      <c r="M47" s="114"/>
    </row>
    <row r="48" spans="1:13" ht="30" customHeight="1">
      <c r="A48" s="114"/>
      <c r="B48" s="30">
        <v>276</v>
      </c>
      <c r="C48" s="30" t="s">
        <v>63</v>
      </c>
      <c r="D48" s="31" t="s">
        <v>14</v>
      </c>
      <c r="E48" s="32">
        <v>1997</v>
      </c>
      <c r="F48" s="32" t="s">
        <v>41</v>
      </c>
      <c r="G48" s="115"/>
      <c r="H48" s="115"/>
      <c r="I48" s="33">
        <v>0.0027314814814815014</v>
      </c>
      <c r="J48" s="31">
        <v>24</v>
      </c>
      <c r="K48" s="30">
        <v>32</v>
      </c>
      <c r="L48" s="116"/>
      <c r="M48" s="114"/>
    </row>
    <row r="49" spans="1:13" ht="30" customHeight="1">
      <c r="A49" s="114"/>
      <c r="B49" s="25">
        <v>271</v>
      </c>
      <c r="C49" s="25" t="s">
        <v>126</v>
      </c>
      <c r="D49" s="26" t="s">
        <v>97</v>
      </c>
      <c r="E49" s="27">
        <v>1996</v>
      </c>
      <c r="F49" s="27" t="s">
        <v>15</v>
      </c>
      <c r="G49" s="115"/>
      <c r="H49" s="115"/>
      <c r="I49" s="28">
        <v>0.0019097222222222987</v>
      </c>
      <c r="J49" s="26">
        <v>25</v>
      </c>
      <c r="K49" s="25">
        <v>30</v>
      </c>
      <c r="L49" s="116"/>
      <c r="M49" s="114"/>
    </row>
    <row r="50" spans="1:13" ht="30" customHeight="1">
      <c r="A50" s="114"/>
      <c r="B50" s="25">
        <v>272</v>
      </c>
      <c r="C50" s="25" t="s">
        <v>130</v>
      </c>
      <c r="D50" s="26" t="s">
        <v>97</v>
      </c>
      <c r="E50" s="27">
        <v>1995</v>
      </c>
      <c r="F50" s="27" t="s">
        <v>15</v>
      </c>
      <c r="G50" s="115"/>
      <c r="H50" s="115"/>
      <c r="I50" s="28">
        <v>0.0021064814814814037</v>
      </c>
      <c r="J50" s="26">
        <v>29</v>
      </c>
      <c r="K50" s="25">
        <v>22</v>
      </c>
      <c r="L50" s="116"/>
      <c r="M50" s="114"/>
    </row>
    <row r="51" spans="1:13" ht="30" customHeight="1">
      <c r="A51" s="114"/>
      <c r="B51" s="25">
        <v>273</v>
      </c>
      <c r="C51" s="25" t="s">
        <v>142</v>
      </c>
      <c r="D51" s="26" t="s">
        <v>97</v>
      </c>
      <c r="E51" s="27">
        <v>1995</v>
      </c>
      <c r="F51" s="27" t="s">
        <v>15</v>
      </c>
      <c r="G51" s="115"/>
      <c r="H51" s="115"/>
      <c r="I51" s="28">
        <v>0.0023958333333332638</v>
      </c>
      <c r="J51" s="26">
        <v>40</v>
      </c>
      <c r="K51" s="25">
        <v>11</v>
      </c>
      <c r="L51" s="116"/>
      <c r="M51" s="114"/>
    </row>
    <row r="52" spans="1:13" ht="30" customHeight="1">
      <c r="A52" s="114">
        <v>10</v>
      </c>
      <c r="B52" s="25">
        <v>165</v>
      </c>
      <c r="C52" s="25" t="s">
        <v>79</v>
      </c>
      <c r="D52" s="26" t="s">
        <v>14</v>
      </c>
      <c r="E52" s="27">
        <v>1995</v>
      </c>
      <c r="F52" s="27" t="s">
        <v>65</v>
      </c>
      <c r="G52" s="115" t="s">
        <v>80</v>
      </c>
      <c r="H52" s="115" t="s">
        <v>51</v>
      </c>
      <c r="I52" s="36" t="s">
        <v>175</v>
      </c>
      <c r="J52" s="29"/>
      <c r="K52" s="25">
        <v>0</v>
      </c>
      <c r="L52" s="116">
        <v>101</v>
      </c>
      <c r="M52" s="114">
        <v>10</v>
      </c>
    </row>
    <row r="53" spans="1:13" ht="30" customHeight="1">
      <c r="A53" s="114"/>
      <c r="B53" s="25">
        <v>162</v>
      </c>
      <c r="C53" s="25" t="s">
        <v>111</v>
      </c>
      <c r="D53" s="26" t="s">
        <v>97</v>
      </c>
      <c r="E53" s="27">
        <v>1996</v>
      </c>
      <c r="F53" s="27" t="s">
        <v>15</v>
      </c>
      <c r="G53" s="115"/>
      <c r="H53" s="115"/>
      <c r="I53" s="28">
        <v>0.0015162037037037002</v>
      </c>
      <c r="J53" s="26">
        <v>13</v>
      </c>
      <c r="K53" s="25">
        <v>57</v>
      </c>
      <c r="L53" s="116"/>
      <c r="M53" s="114"/>
    </row>
    <row r="54" spans="1:13" ht="30" customHeight="1">
      <c r="A54" s="114"/>
      <c r="B54" s="25">
        <v>161</v>
      </c>
      <c r="C54" s="25" t="s">
        <v>116</v>
      </c>
      <c r="D54" s="26" t="s">
        <v>97</v>
      </c>
      <c r="E54" s="27">
        <v>1995</v>
      </c>
      <c r="F54" s="27" t="s">
        <v>15</v>
      </c>
      <c r="G54" s="115"/>
      <c r="H54" s="115"/>
      <c r="I54" s="28">
        <v>0.0016203703703703831</v>
      </c>
      <c r="J54" s="26">
        <v>18</v>
      </c>
      <c r="K54" s="25">
        <v>44</v>
      </c>
      <c r="L54" s="116"/>
      <c r="M54" s="114"/>
    </row>
    <row r="55" spans="1:13" ht="30" customHeight="1">
      <c r="A55" s="114"/>
      <c r="B55" s="25">
        <v>163</v>
      </c>
      <c r="C55" s="25" t="s">
        <v>155</v>
      </c>
      <c r="D55" s="26" t="s">
        <v>97</v>
      </c>
      <c r="E55" s="27">
        <v>1995</v>
      </c>
      <c r="F55" s="27" t="s">
        <v>15</v>
      </c>
      <c r="G55" s="115"/>
      <c r="H55" s="115"/>
      <c r="I55" s="36" t="s">
        <v>175</v>
      </c>
      <c r="J55" s="26"/>
      <c r="K55" s="25">
        <v>0</v>
      </c>
      <c r="L55" s="116"/>
      <c r="M55" s="114"/>
    </row>
    <row r="56" spans="1:13" ht="30" customHeight="1">
      <c r="A56" s="114">
        <v>11</v>
      </c>
      <c r="B56" s="25">
        <v>321</v>
      </c>
      <c r="C56" s="25" t="s">
        <v>37</v>
      </c>
      <c r="D56" s="26" t="s">
        <v>14</v>
      </c>
      <c r="E56" s="27">
        <v>1996</v>
      </c>
      <c r="F56" s="27" t="s">
        <v>15</v>
      </c>
      <c r="G56" s="115" t="s">
        <v>38</v>
      </c>
      <c r="H56" s="115" t="s">
        <v>39</v>
      </c>
      <c r="I56" s="28">
        <v>0.001875000000000071</v>
      </c>
      <c r="J56" s="26">
        <v>10</v>
      </c>
      <c r="K56" s="25">
        <v>66</v>
      </c>
      <c r="L56" s="121">
        <v>91</v>
      </c>
      <c r="M56" s="123">
        <v>11</v>
      </c>
    </row>
    <row r="57" spans="1:13" ht="30" customHeight="1">
      <c r="A57" s="114"/>
      <c r="B57" s="30">
        <v>325</v>
      </c>
      <c r="C57" s="30" t="s">
        <v>58</v>
      </c>
      <c r="D57" s="31" t="s">
        <v>14</v>
      </c>
      <c r="E57" s="32">
        <v>1997</v>
      </c>
      <c r="F57" s="32" t="s">
        <v>15</v>
      </c>
      <c r="G57" s="115"/>
      <c r="H57" s="115"/>
      <c r="I57" s="33">
        <v>0.0023032407407407307</v>
      </c>
      <c r="J57" s="31">
        <v>21</v>
      </c>
      <c r="K57" s="30">
        <v>38</v>
      </c>
      <c r="L57" s="125"/>
      <c r="M57" s="126"/>
    </row>
    <row r="58" spans="1:13" ht="30" customHeight="1">
      <c r="A58" s="114"/>
      <c r="B58" s="25">
        <v>324</v>
      </c>
      <c r="C58" s="25" t="s">
        <v>134</v>
      </c>
      <c r="D58" s="26" t="s">
        <v>97</v>
      </c>
      <c r="E58" s="27">
        <v>1996</v>
      </c>
      <c r="F58" s="27" t="s">
        <v>26</v>
      </c>
      <c r="G58" s="115"/>
      <c r="H58" s="115"/>
      <c r="I58" s="28">
        <v>0.002291666666666581</v>
      </c>
      <c r="J58" s="26">
        <v>33</v>
      </c>
      <c r="K58" s="25">
        <v>18</v>
      </c>
      <c r="L58" s="125"/>
      <c r="M58" s="126"/>
    </row>
    <row r="59" spans="1:13" ht="30" customHeight="1">
      <c r="A59" s="114"/>
      <c r="B59" s="25">
        <v>322</v>
      </c>
      <c r="C59" s="25" t="s">
        <v>146</v>
      </c>
      <c r="D59" s="26" t="s">
        <v>97</v>
      </c>
      <c r="E59" s="27">
        <v>1996</v>
      </c>
      <c r="F59" s="27" t="s">
        <v>26</v>
      </c>
      <c r="G59" s="115"/>
      <c r="H59" s="115"/>
      <c r="I59" s="28">
        <v>0.002650462962963007</v>
      </c>
      <c r="J59" s="26">
        <v>44</v>
      </c>
      <c r="K59" s="25">
        <v>7</v>
      </c>
      <c r="L59" s="122"/>
      <c r="M59" s="124"/>
    </row>
    <row r="60" spans="1:13" ht="30" customHeight="1">
      <c r="A60" s="114">
        <v>12</v>
      </c>
      <c r="B60" s="25">
        <v>136</v>
      </c>
      <c r="C60" s="25" t="s">
        <v>81</v>
      </c>
      <c r="D60" s="26" t="s">
        <v>14</v>
      </c>
      <c r="E60" s="27">
        <v>1996</v>
      </c>
      <c r="F60" s="27" t="s">
        <v>65</v>
      </c>
      <c r="G60" s="115" t="s">
        <v>82</v>
      </c>
      <c r="H60" s="115" t="s">
        <v>29</v>
      </c>
      <c r="I60" s="36" t="s">
        <v>175</v>
      </c>
      <c r="J60" s="26"/>
      <c r="K60" s="25">
        <v>0</v>
      </c>
      <c r="L60" s="116">
        <v>79</v>
      </c>
      <c r="M60" s="114">
        <v>12</v>
      </c>
    </row>
    <row r="61" spans="1:13" ht="30" customHeight="1">
      <c r="A61" s="114"/>
      <c r="B61" s="25">
        <v>131</v>
      </c>
      <c r="C61" s="25" t="s">
        <v>121</v>
      </c>
      <c r="D61" s="26" t="s">
        <v>97</v>
      </c>
      <c r="E61" s="27">
        <v>1996</v>
      </c>
      <c r="F61" s="27" t="s">
        <v>26</v>
      </c>
      <c r="G61" s="115"/>
      <c r="H61" s="115"/>
      <c r="I61" s="28">
        <v>0.0017013888888888773</v>
      </c>
      <c r="J61" s="26">
        <v>21</v>
      </c>
      <c r="K61" s="25">
        <v>38</v>
      </c>
      <c r="L61" s="116"/>
      <c r="M61" s="114"/>
    </row>
    <row r="62" spans="1:13" ht="30" customHeight="1">
      <c r="A62" s="114"/>
      <c r="B62" s="25">
        <v>135</v>
      </c>
      <c r="C62" s="25" t="s">
        <v>129</v>
      </c>
      <c r="D62" s="26" t="s">
        <v>97</v>
      </c>
      <c r="E62" s="27">
        <v>1996</v>
      </c>
      <c r="F62" s="27" t="s">
        <v>65</v>
      </c>
      <c r="G62" s="115"/>
      <c r="H62" s="115"/>
      <c r="I62" s="28">
        <v>0.0020949074074074203</v>
      </c>
      <c r="J62" s="26">
        <v>28</v>
      </c>
      <c r="K62" s="25">
        <v>24</v>
      </c>
      <c r="L62" s="116"/>
      <c r="M62" s="114"/>
    </row>
    <row r="63" spans="1:13" ht="30" customHeight="1">
      <c r="A63" s="114"/>
      <c r="B63" s="25">
        <v>132</v>
      </c>
      <c r="C63" s="25" t="s">
        <v>135</v>
      </c>
      <c r="D63" s="26" t="s">
        <v>97</v>
      </c>
      <c r="E63" s="27">
        <v>1996</v>
      </c>
      <c r="F63" s="27" t="s">
        <v>65</v>
      </c>
      <c r="G63" s="115"/>
      <c r="H63" s="115"/>
      <c r="I63" s="28">
        <v>0.002326388888888864</v>
      </c>
      <c r="J63" s="26">
        <v>34</v>
      </c>
      <c r="K63" s="25">
        <v>17</v>
      </c>
      <c r="L63" s="116"/>
      <c r="M63" s="114"/>
    </row>
    <row r="64" spans="1:13" ht="30" customHeight="1">
      <c r="A64" s="114"/>
      <c r="B64" s="30">
        <v>133</v>
      </c>
      <c r="C64" s="30" t="s">
        <v>136</v>
      </c>
      <c r="D64" s="31" t="s">
        <v>97</v>
      </c>
      <c r="E64" s="32">
        <v>1997</v>
      </c>
      <c r="F64" s="32" t="s">
        <v>41</v>
      </c>
      <c r="G64" s="115"/>
      <c r="H64" s="115"/>
      <c r="I64" s="33">
        <v>0.0023611111111110916</v>
      </c>
      <c r="J64" s="31">
        <v>35</v>
      </c>
      <c r="K64" s="30">
        <v>16</v>
      </c>
      <c r="L64" s="116"/>
      <c r="M64" s="114"/>
    </row>
    <row r="65" spans="1:13" ht="30" customHeight="1">
      <c r="A65" s="114"/>
      <c r="B65" s="30">
        <v>134</v>
      </c>
      <c r="C65" s="30" t="s">
        <v>139</v>
      </c>
      <c r="D65" s="31" t="s">
        <v>97</v>
      </c>
      <c r="E65" s="32">
        <v>1996</v>
      </c>
      <c r="F65" s="32" t="s">
        <v>65</v>
      </c>
      <c r="G65" s="115"/>
      <c r="H65" s="115"/>
      <c r="I65" s="33">
        <v>0.002384259259259225</v>
      </c>
      <c r="J65" s="31">
        <v>38</v>
      </c>
      <c r="K65" s="30">
        <v>13</v>
      </c>
      <c r="L65" s="116"/>
      <c r="M65" s="114"/>
    </row>
    <row r="66" spans="1:13" ht="30" customHeight="1">
      <c r="A66" s="114">
        <v>13</v>
      </c>
      <c r="B66" s="25">
        <v>201</v>
      </c>
      <c r="C66" s="25" t="s">
        <v>118</v>
      </c>
      <c r="D66" s="26" t="s">
        <v>97</v>
      </c>
      <c r="E66" s="27">
        <v>1997</v>
      </c>
      <c r="F66" s="27" t="s">
        <v>41</v>
      </c>
      <c r="G66" s="127" t="s">
        <v>119</v>
      </c>
      <c r="H66" s="115" t="s">
        <v>120</v>
      </c>
      <c r="I66" s="28">
        <v>0.0016898148148148384</v>
      </c>
      <c r="J66" s="26">
        <v>20</v>
      </c>
      <c r="K66" s="25">
        <v>40</v>
      </c>
      <c r="L66" s="116">
        <v>72</v>
      </c>
      <c r="M66" s="114">
        <v>13</v>
      </c>
    </row>
    <row r="67" spans="1:13" ht="30" customHeight="1">
      <c r="A67" s="114"/>
      <c r="B67" s="25">
        <v>204</v>
      </c>
      <c r="C67" s="25" t="s">
        <v>124</v>
      </c>
      <c r="D67" s="26" t="s">
        <v>97</v>
      </c>
      <c r="E67" s="27">
        <v>1997</v>
      </c>
      <c r="F67" s="27" t="s">
        <v>62</v>
      </c>
      <c r="G67" s="127"/>
      <c r="H67" s="115"/>
      <c r="I67" s="28">
        <v>0.00188657407407411</v>
      </c>
      <c r="J67" s="26">
        <v>24</v>
      </c>
      <c r="K67" s="25">
        <v>32</v>
      </c>
      <c r="L67" s="116"/>
      <c r="M67" s="114"/>
    </row>
    <row r="68" spans="1:13" ht="30" customHeight="1">
      <c r="A68" s="114"/>
      <c r="B68" s="25">
        <v>203</v>
      </c>
      <c r="C68" s="25" t="s">
        <v>160</v>
      </c>
      <c r="D68" s="26" t="s">
        <v>97</v>
      </c>
      <c r="E68" s="27">
        <v>1997</v>
      </c>
      <c r="F68" s="27" t="s">
        <v>41</v>
      </c>
      <c r="G68" s="127"/>
      <c r="H68" s="115"/>
      <c r="I68" s="36" t="s">
        <v>175</v>
      </c>
      <c r="J68" s="26"/>
      <c r="K68" s="25">
        <v>0</v>
      </c>
      <c r="L68" s="116"/>
      <c r="M68" s="114"/>
    </row>
    <row r="69" spans="1:13" ht="30" customHeight="1">
      <c r="A69" s="114">
        <v>14</v>
      </c>
      <c r="B69" s="25">
        <v>341</v>
      </c>
      <c r="C69" s="25" t="s">
        <v>49</v>
      </c>
      <c r="D69" s="26" t="s">
        <v>14</v>
      </c>
      <c r="E69" s="27">
        <v>1997</v>
      </c>
      <c r="F69" s="27" t="s">
        <v>41</v>
      </c>
      <c r="G69" s="115" t="s">
        <v>50</v>
      </c>
      <c r="H69" s="115" t="s">
        <v>51</v>
      </c>
      <c r="I69" s="28">
        <v>0.0021180555555555536</v>
      </c>
      <c r="J69" s="26">
        <v>15</v>
      </c>
      <c r="K69" s="25">
        <v>51</v>
      </c>
      <c r="L69" s="116">
        <v>56</v>
      </c>
      <c r="M69" s="114">
        <v>14</v>
      </c>
    </row>
    <row r="70" spans="1:13" ht="30" customHeight="1">
      <c r="A70" s="114"/>
      <c r="B70" s="30">
        <v>342</v>
      </c>
      <c r="C70" s="30" t="s">
        <v>52</v>
      </c>
      <c r="D70" s="31" t="s">
        <v>14</v>
      </c>
      <c r="E70" s="32">
        <v>1996</v>
      </c>
      <c r="F70" s="32" t="s">
        <v>26</v>
      </c>
      <c r="G70" s="115"/>
      <c r="H70" s="115"/>
      <c r="I70" s="33">
        <v>0.0021412037037036313</v>
      </c>
      <c r="J70" s="31">
        <v>17</v>
      </c>
      <c r="K70" s="30">
        <v>46</v>
      </c>
      <c r="L70" s="116"/>
      <c r="M70" s="114"/>
    </row>
    <row r="71" spans="1:13" ht="30" customHeight="1">
      <c r="A71" s="114"/>
      <c r="B71" s="30">
        <v>344</v>
      </c>
      <c r="C71" s="30" t="s">
        <v>69</v>
      </c>
      <c r="D71" s="31" t="s">
        <v>14</v>
      </c>
      <c r="E71" s="32">
        <v>1995</v>
      </c>
      <c r="F71" s="32" t="s">
        <v>26</v>
      </c>
      <c r="G71" s="115"/>
      <c r="H71" s="115"/>
      <c r="I71" s="33">
        <v>0.0030092592592592116</v>
      </c>
      <c r="J71" s="31">
        <v>28</v>
      </c>
      <c r="K71" s="30">
        <v>24</v>
      </c>
      <c r="L71" s="116"/>
      <c r="M71" s="114"/>
    </row>
    <row r="72" spans="1:13" ht="30" customHeight="1">
      <c r="A72" s="114"/>
      <c r="B72" s="25">
        <v>343</v>
      </c>
      <c r="C72" s="25" t="s">
        <v>148</v>
      </c>
      <c r="D72" s="26" t="s">
        <v>97</v>
      </c>
      <c r="E72" s="27">
        <v>1996</v>
      </c>
      <c r="F72" s="27" t="s">
        <v>26</v>
      </c>
      <c r="G72" s="115"/>
      <c r="H72" s="115"/>
      <c r="I72" s="28">
        <v>0.002673611111111085</v>
      </c>
      <c r="J72" s="26">
        <v>46</v>
      </c>
      <c r="K72" s="25">
        <v>5</v>
      </c>
      <c r="L72" s="116"/>
      <c r="M72" s="114"/>
    </row>
    <row r="73" spans="1:13" ht="30" customHeight="1">
      <c r="A73" s="114">
        <v>15</v>
      </c>
      <c r="B73" s="25">
        <v>334</v>
      </c>
      <c r="C73" s="25" t="s">
        <v>46</v>
      </c>
      <c r="D73" s="26" t="s">
        <v>14</v>
      </c>
      <c r="E73" s="27">
        <v>1997</v>
      </c>
      <c r="F73" s="27" t="s">
        <v>15</v>
      </c>
      <c r="G73" s="115" t="s">
        <v>47</v>
      </c>
      <c r="H73" s="115" t="s">
        <v>17</v>
      </c>
      <c r="I73" s="28">
        <v>0.0021064814814815147</v>
      </c>
      <c r="J73" s="26">
        <v>14</v>
      </c>
      <c r="K73" s="25">
        <v>54</v>
      </c>
      <c r="L73" s="116">
        <v>54</v>
      </c>
      <c r="M73" s="114">
        <v>15</v>
      </c>
    </row>
    <row r="74" spans="1:13" ht="30" customHeight="1">
      <c r="A74" s="114"/>
      <c r="B74" s="30">
        <v>332</v>
      </c>
      <c r="C74" s="30" t="s">
        <v>64</v>
      </c>
      <c r="D74" s="31" t="s">
        <v>14</v>
      </c>
      <c r="E74" s="32">
        <v>1996</v>
      </c>
      <c r="F74" s="32" t="s">
        <v>65</v>
      </c>
      <c r="G74" s="115"/>
      <c r="H74" s="115"/>
      <c r="I74" s="33">
        <v>0.0029050925925926396</v>
      </c>
      <c r="J74" s="31">
        <v>26</v>
      </c>
      <c r="K74" s="30">
        <v>28</v>
      </c>
      <c r="L74" s="116"/>
      <c r="M74" s="114"/>
    </row>
    <row r="75" spans="1:13" ht="30" customHeight="1">
      <c r="A75" s="114"/>
      <c r="B75" s="30">
        <v>331</v>
      </c>
      <c r="C75" s="30" t="s">
        <v>75</v>
      </c>
      <c r="D75" s="31" t="s">
        <v>14</v>
      </c>
      <c r="E75" s="32">
        <v>1996</v>
      </c>
      <c r="F75" s="32" t="s">
        <v>26</v>
      </c>
      <c r="G75" s="115"/>
      <c r="H75" s="115"/>
      <c r="I75" s="33">
        <v>0.00347222222222221</v>
      </c>
      <c r="J75" s="31">
        <v>32</v>
      </c>
      <c r="K75" s="30">
        <v>19</v>
      </c>
      <c r="L75" s="116"/>
      <c r="M75" s="114"/>
    </row>
    <row r="76" spans="1:13" ht="30" customHeight="1">
      <c r="A76" s="114"/>
      <c r="B76" s="25">
        <v>333</v>
      </c>
      <c r="C76" s="25" t="s">
        <v>153</v>
      </c>
      <c r="D76" s="26" t="s">
        <v>97</v>
      </c>
      <c r="E76" s="27">
        <v>1997</v>
      </c>
      <c r="F76" s="27" t="s">
        <v>41</v>
      </c>
      <c r="G76" s="115"/>
      <c r="H76" s="115"/>
      <c r="I76" s="28">
        <v>0.023888888888888814</v>
      </c>
      <c r="J76" s="26">
        <v>51</v>
      </c>
      <c r="K76" s="25">
        <v>0</v>
      </c>
      <c r="L76" s="116"/>
      <c r="M76" s="114"/>
    </row>
    <row r="77" spans="1:13" ht="30" customHeight="1">
      <c r="A77" s="114">
        <v>16</v>
      </c>
      <c r="B77" s="25">
        <v>154</v>
      </c>
      <c r="C77" s="25" t="s">
        <v>54</v>
      </c>
      <c r="D77" s="26" t="s">
        <v>14</v>
      </c>
      <c r="E77" s="27">
        <v>1997</v>
      </c>
      <c r="F77" s="27" t="s">
        <v>41</v>
      </c>
      <c r="G77" s="115" t="s">
        <v>55</v>
      </c>
      <c r="H77" s="115" t="s">
        <v>21</v>
      </c>
      <c r="I77" s="28">
        <v>0.0022337962962962754</v>
      </c>
      <c r="J77" s="26">
        <v>19</v>
      </c>
      <c r="K77" s="25">
        <v>42</v>
      </c>
      <c r="L77" s="116">
        <f>K77</f>
        <v>42</v>
      </c>
      <c r="M77" s="114">
        <v>16</v>
      </c>
    </row>
    <row r="78" spans="1:13" ht="30" customHeight="1">
      <c r="A78" s="114"/>
      <c r="B78" s="30">
        <v>155</v>
      </c>
      <c r="C78" s="30" t="s">
        <v>61</v>
      </c>
      <c r="D78" s="31" t="s">
        <v>14</v>
      </c>
      <c r="E78" s="32">
        <v>1997</v>
      </c>
      <c r="F78" s="32" t="s">
        <v>62</v>
      </c>
      <c r="G78" s="115"/>
      <c r="H78" s="115"/>
      <c r="I78" s="33">
        <v>0.0027314814814815014</v>
      </c>
      <c r="J78" s="31">
        <v>24</v>
      </c>
      <c r="K78" s="30">
        <v>32</v>
      </c>
      <c r="L78" s="116"/>
      <c r="M78" s="114"/>
    </row>
    <row r="79" spans="1:13" ht="30" customHeight="1">
      <c r="A79" s="114">
        <v>17</v>
      </c>
      <c r="B79" s="25">
        <v>302</v>
      </c>
      <c r="C79" s="25" t="s">
        <v>56</v>
      </c>
      <c r="D79" s="26" t="s">
        <v>14</v>
      </c>
      <c r="E79" s="27">
        <v>1996</v>
      </c>
      <c r="F79" s="27" t="s">
        <v>26</v>
      </c>
      <c r="G79" s="115" t="s">
        <v>57</v>
      </c>
      <c r="H79" s="115" t="s">
        <v>21</v>
      </c>
      <c r="I79" s="28">
        <v>0.002256944444444353</v>
      </c>
      <c r="J79" s="26">
        <v>20</v>
      </c>
      <c r="K79" s="25">
        <v>40</v>
      </c>
      <c r="L79" s="116">
        <v>40</v>
      </c>
      <c r="M79" s="114">
        <v>17</v>
      </c>
    </row>
    <row r="80" spans="1:13" ht="30" customHeight="1">
      <c r="A80" s="114"/>
      <c r="B80" s="30">
        <v>301</v>
      </c>
      <c r="C80" s="30" t="s">
        <v>59</v>
      </c>
      <c r="D80" s="31" t="s">
        <v>14</v>
      </c>
      <c r="E80" s="32">
        <v>1996</v>
      </c>
      <c r="F80" s="32" t="s">
        <v>26</v>
      </c>
      <c r="G80" s="115"/>
      <c r="H80" s="115"/>
      <c r="I80" s="33">
        <v>0.0023263888888889195</v>
      </c>
      <c r="J80" s="31">
        <v>22</v>
      </c>
      <c r="K80" s="30">
        <v>36</v>
      </c>
      <c r="L80" s="116"/>
      <c r="M80" s="114"/>
    </row>
    <row r="81" spans="1:13" ht="30" customHeight="1">
      <c r="A81" s="114"/>
      <c r="B81" s="30">
        <v>303</v>
      </c>
      <c r="C81" s="30" t="s">
        <v>74</v>
      </c>
      <c r="D81" s="31" t="s">
        <v>14</v>
      </c>
      <c r="E81" s="32">
        <v>1997</v>
      </c>
      <c r="F81" s="32" t="s">
        <v>41</v>
      </c>
      <c r="G81" s="115"/>
      <c r="H81" s="115"/>
      <c r="I81" s="33">
        <v>0.003275462962962994</v>
      </c>
      <c r="J81" s="31">
        <v>31</v>
      </c>
      <c r="K81" s="30">
        <v>20</v>
      </c>
      <c r="L81" s="116"/>
      <c r="M81" s="114"/>
    </row>
    <row r="82" spans="1:13" ht="30" customHeight="1">
      <c r="A82" s="114">
        <v>18</v>
      </c>
      <c r="B82" s="25">
        <v>295</v>
      </c>
      <c r="C82" s="25" t="s">
        <v>76</v>
      </c>
      <c r="D82" s="26" t="s">
        <v>14</v>
      </c>
      <c r="E82" s="27">
        <v>1996</v>
      </c>
      <c r="F82" s="27" t="s">
        <v>26</v>
      </c>
      <c r="G82" s="115" t="s">
        <v>77</v>
      </c>
      <c r="H82" s="115" t="s">
        <v>68</v>
      </c>
      <c r="I82" s="28">
        <v>0.0035995370370370816</v>
      </c>
      <c r="J82" s="26">
        <v>33</v>
      </c>
      <c r="K82" s="25">
        <v>18</v>
      </c>
      <c r="L82" s="116">
        <v>38</v>
      </c>
      <c r="M82" s="114">
        <v>18</v>
      </c>
    </row>
    <row r="83" spans="1:13" ht="30" customHeight="1">
      <c r="A83" s="114"/>
      <c r="B83" s="30">
        <v>294</v>
      </c>
      <c r="C83" s="30" t="s">
        <v>78</v>
      </c>
      <c r="D83" s="31" t="s">
        <v>14</v>
      </c>
      <c r="E83" s="32">
        <v>1995</v>
      </c>
      <c r="F83" s="32" t="s">
        <v>26</v>
      </c>
      <c r="G83" s="115"/>
      <c r="H83" s="115"/>
      <c r="I83" s="33">
        <v>0.0036226851851851594</v>
      </c>
      <c r="J83" s="31">
        <v>34</v>
      </c>
      <c r="K83" s="30">
        <v>17</v>
      </c>
      <c r="L83" s="116"/>
      <c r="M83" s="114"/>
    </row>
    <row r="84" spans="1:13" ht="30" customHeight="1">
      <c r="A84" s="114"/>
      <c r="B84" s="30">
        <v>296</v>
      </c>
      <c r="C84" s="30" t="s">
        <v>94</v>
      </c>
      <c r="D84" s="31" t="s">
        <v>14</v>
      </c>
      <c r="E84" s="32">
        <v>1995</v>
      </c>
      <c r="F84" s="32" t="s">
        <v>65</v>
      </c>
      <c r="G84" s="115"/>
      <c r="H84" s="115"/>
      <c r="I84" s="35" t="s">
        <v>175</v>
      </c>
      <c r="J84" s="31"/>
      <c r="K84" s="30">
        <v>0</v>
      </c>
      <c r="L84" s="116"/>
      <c r="M84" s="114"/>
    </row>
    <row r="85" spans="1:13" ht="30" customHeight="1">
      <c r="A85" s="114"/>
      <c r="B85" s="25">
        <v>297</v>
      </c>
      <c r="C85" s="25" t="s">
        <v>133</v>
      </c>
      <c r="D85" s="26" t="s">
        <v>97</v>
      </c>
      <c r="E85" s="27">
        <v>1997</v>
      </c>
      <c r="F85" s="27" t="s">
        <v>62</v>
      </c>
      <c r="G85" s="115"/>
      <c r="H85" s="115"/>
      <c r="I85" s="28">
        <v>0.002280092592592653</v>
      </c>
      <c r="J85" s="26">
        <v>31</v>
      </c>
      <c r="K85" s="25">
        <v>20</v>
      </c>
      <c r="L85" s="116"/>
      <c r="M85" s="114"/>
    </row>
    <row r="86" spans="1:13" ht="30" customHeight="1">
      <c r="A86" s="114"/>
      <c r="B86" s="25">
        <v>291</v>
      </c>
      <c r="C86" s="25" t="s">
        <v>165</v>
      </c>
      <c r="D86" s="26" t="s">
        <v>97</v>
      </c>
      <c r="E86" s="27">
        <v>1995</v>
      </c>
      <c r="F86" s="27" t="s">
        <v>65</v>
      </c>
      <c r="G86" s="115"/>
      <c r="H86" s="115"/>
      <c r="I86" s="36" t="s">
        <v>175</v>
      </c>
      <c r="J86" s="26"/>
      <c r="K86" s="25">
        <v>0</v>
      </c>
      <c r="L86" s="116"/>
      <c r="M86" s="114"/>
    </row>
    <row r="87" spans="1:13" ht="30" customHeight="1">
      <c r="A87" s="114"/>
      <c r="B87" s="25">
        <v>292</v>
      </c>
      <c r="C87" s="25" t="s">
        <v>166</v>
      </c>
      <c r="D87" s="26" t="s">
        <v>97</v>
      </c>
      <c r="E87" s="27">
        <v>1996</v>
      </c>
      <c r="F87" s="27" t="s">
        <v>65</v>
      </c>
      <c r="G87" s="115"/>
      <c r="H87" s="115"/>
      <c r="I87" s="36" t="s">
        <v>175</v>
      </c>
      <c r="J87" s="26"/>
      <c r="K87" s="25">
        <v>0</v>
      </c>
      <c r="L87" s="116"/>
      <c r="M87" s="114"/>
    </row>
    <row r="88" spans="1:13" ht="30" customHeight="1">
      <c r="A88" s="114">
        <v>19</v>
      </c>
      <c r="B88" s="25">
        <v>222</v>
      </c>
      <c r="C88" s="25" t="s">
        <v>66</v>
      </c>
      <c r="D88" s="26" t="s">
        <v>14</v>
      </c>
      <c r="E88" s="27">
        <v>1995</v>
      </c>
      <c r="F88" s="27" t="s">
        <v>26</v>
      </c>
      <c r="G88" s="115" t="s">
        <v>67</v>
      </c>
      <c r="H88" s="115" t="s">
        <v>68</v>
      </c>
      <c r="I88" s="28">
        <v>0.002974537037036984</v>
      </c>
      <c r="J88" s="26">
        <v>27</v>
      </c>
      <c r="K88" s="25">
        <v>26</v>
      </c>
      <c r="L88" s="116">
        <v>35</v>
      </c>
      <c r="M88" s="114">
        <v>19</v>
      </c>
    </row>
    <row r="89" spans="1:13" ht="30" customHeight="1">
      <c r="A89" s="114"/>
      <c r="B89" s="30">
        <v>224</v>
      </c>
      <c r="C89" s="30" t="s">
        <v>73</v>
      </c>
      <c r="D89" s="31" t="s">
        <v>14</v>
      </c>
      <c r="E89" s="32">
        <v>1995</v>
      </c>
      <c r="F89" s="32" t="s">
        <v>26</v>
      </c>
      <c r="G89" s="115"/>
      <c r="H89" s="115"/>
      <c r="I89" s="33">
        <v>0.0032407407407407662</v>
      </c>
      <c r="J89" s="31">
        <v>30</v>
      </c>
      <c r="K89" s="30">
        <v>21</v>
      </c>
      <c r="L89" s="116"/>
      <c r="M89" s="114"/>
    </row>
    <row r="90" spans="1:13" ht="30" customHeight="1">
      <c r="A90" s="114"/>
      <c r="B90" s="25">
        <v>225</v>
      </c>
      <c r="C90" s="25" t="s">
        <v>144</v>
      </c>
      <c r="D90" s="26" t="s">
        <v>97</v>
      </c>
      <c r="E90" s="27">
        <v>1996</v>
      </c>
      <c r="F90" s="27" t="s">
        <v>65</v>
      </c>
      <c r="G90" s="115"/>
      <c r="H90" s="115"/>
      <c r="I90" s="28">
        <v>0.002581018518518552</v>
      </c>
      <c r="J90" s="26">
        <v>42</v>
      </c>
      <c r="K90" s="25">
        <v>9</v>
      </c>
      <c r="L90" s="116"/>
      <c r="M90" s="114"/>
    </row>
    <row r="91" spans="1:13" ht="30" customHeight="1">
      <c r="A91" s="114"/>
      <c r="B91" s="25">
        <v>221</v>
      </c>
      <c r="C91" s="25" t="s">
        <v>161</v>
      </c>
      <c r="D91" s="26" t="s">
        <v>97</v>
      </c>
      <c r="E91" s="27">
        <v>1995</v>
      </c>
      <c r="F91" s="27" t="s">
        <v>26</v>
      </c>
      <c r="G91" s="115"/>
      <c r="H91" s="115"/>
      <c r="I91" s="36" t="s">
        <v>175</v>
      </c>
      <c r="J91" s="26"/>
      <c r="K91" s="25">
        <v>0</v>
      </c>
      <c r="L91" s="116"/>
      <c r="M91" s="114"/>
    </row>
    <row r="92" spans="1:13" ht="30" customHeight="1">
      <c r="A92" s="114"/>
      <c r="B92" s="25">
        <v>223</v>
      </c>
      <c r="C92" s="25" t="s">
        <v>162</v>
      </c>
      <c r="D92" s="26" t="s">
        <v>97</v>
      </c>
      <c r="E92" s="27">
        <v>1997</v>
      </c>
      <c r="F92" s="27" t="s">
        <v>41</v>
      </c>
      <c r="G92" s="115"/>
      <c r="H92" s="115"/>
      <c r="I92" s="36" t="s">
        <v>175</v>
      </c>
      <c r="J92" s="26"/>
      <c r="K92" s="25">
        <v>0</v>
      </c>
      <c r="L92" s="116"/>
      <c r="M92" s="114"/>
    </row>
    <row r="93" spans="1:13" ht="30" customHeight="1">
      <c r="A93" s="114">
        <v>20</v>
      </c>
      <c r="B93" s="25">
        <v>127</v>
      </c>
      <c r="C93" s="25" t="s">
        <v>169</v>
      </c>
      <c r="D93" s="26" t="s">
        <v>97</v>
      </c>
      <c r="E93" s="27">
        <v>1996</v>
      </c>
      <c r="F93" s="27" t="s">
        <v>65</v>
      </c>
      <c r="G93" s="127" t="s">
        <v>140</v>
      </c>
      <c r="H93" s="115" t="s">
        <v>141</v>
      </c>
      <c r="I93" s="28">
        <v>0.002384259259259225</v>
      </c>
      <c r="J93" s="26">
        <v>38</v>
      </c>
      <c r="K93" s="25">
        <v>13</v>
      </c>
      <c r="L93" s="116">
        <v>31</v>
      </c>
      <c r="M93" s="114">
        <v>20</v>
      </c>
    </row>
    <row r="94" spans="1:13" ht="30" customHeight="1">
      <c r="A94" s="114"/>
      <c r="B94" s="25">
        <v>125</v>
      </c>
      <c r="C94" s="25" t="s">
        <v>143</v>
      </c>
      <c r="D94" s="26" t="s">
        <v>97</v>
      </c>
      <c r="E94" s="27">
        <v>1995</v>
      </c>
      <c r="F94" s="27" t="s">
        <v>26</v>
      </c>
      <c r="G94" s="127"/>
      <c r="H94" s="115"/>
      <c r="I94" s="28">
        <v>0.0025694444444444575</v>
      </c>
      <c r="J94" s="26">
        <v>41</v>
      </c>
      <c r="K94" s="25">
        <v>10</v>
      </c>
      <c r="L94" s="116"/>
      <c r="M94" s="114"/>
    </row>
    <row r="95" spans="1:13" ht="30" customHeight="1">
      <c r="A95" s="114"/>
      <c r="B95" s="25">
        <v>124</v>
      </c>
      <c r="C95" s="25" t="s">
        <v>145</v>
      </c>
      <c r="D95" s="26" t="s">
        <v>97</v>
      </c>
      <c r="E95" s="27">
        <v>1995</v>
      </c>
      <c r="F95" s="27" t="s">
        <v>26</v>
      </c>
      <c r="G95" s="127"/>
      <c r="H95" s="115"/>
      <c r="I95" s="28">
        <v>0.002638888888888913</v>
      </c>
      <c r="J95" s="26">
        <v>43</v>
      </c>
      <c r="K95" s="25">
        <v>8</v>
      </c>
      <c r="L95" s="116"/>
      <c r="M95" s="114"/>
    </row>
    <row r="96" spans="1:13" ht="30" customHeight="1">
      <c r="A96" s="114"/>
      <c r="B96" s="30">
        <v>122</v>
      </c>
      <c r="C96" s="30" t="s">
        <v>147</v>
      </c>
      <c r="D96" s="31" t="s">
        <v>97</v>
      </c>
      <c r="E96" s="32">
        <v>1995</v>
      </c>
      <c r="F96" s="32" t="s">
        <v>26</v>
      </c>
      <c r="G96" s="127"/>
      <c r="H96" s="115"/>
      <c r="I96" s="33">
        <v>0.002662037037037046</v>
      </c>
      <c r="J96" s="31">
        <v>45</v>
      </c>
      <c r="K96" s="30">
        <v>6</v>
      </c>
      <c r="L96" s="116"/>
      <c r="M96" s="114"/>
    </row>
    <row r="97" spans="1:13" ht="30" customHeight="1">
      <c r="A97" s="114"/>
      <c r="B97" s="30">
        <v>126</v>
      </c>
      <c r="C97" s="30" t="s">
        <v>149</v>
      </c>
      <c r="D97" s="31" t="s">
        <v>97</v>
      </c>
      <c r="E97" s="32">
        <v>1996</v>
      </c>
      <c r="F97" s="32" t="s">
        <v>26</v>
      </c>
      <c r="G97" s="127"/>
      <c r="H97" s="115"/>
      <c r="I97" s="33">
        <v>0.0029976851851851727</v>
      </c>
      <c r="J97" s="31">
        <v>47</v>
      </c>
      <c r="K97" s="30">
        <v>4</v>
      </c>
      <c r="L97" s="116"/>
      <c r="M97" s="114"/>
    </row>
    <row r="98" spans="1:13" ht="30" customHeight="1">
      <c r="A98" s="114"/>
      <c r="B98" s="30">
        <v>121</v>
      </c>
      <c r="C98" s="30" t="s">
        <v>150</v>
      </c>
      <c r="D98" s="31" t="s">
        <v>97</v>
      </c>
      <c r="E98" s="32">
        <v>1996</v>
      </c>
      <c r="F98" s="32" t="s">
        <v>26</v>
      </c>
      <c r="G98" s="127"/>
      <c r="H98" s="115"/>
      <c r="I98" s="33">
        <v>0.0030324074074074003</v>
      </c>
      <c r="J98" s="31">
        <v>48</v>
      </c>
      <c r="K98" s="30">
        <v>3</v>
      </c>
      <c r="L98" s="116"/>
      <c r="M98" s="114"/>
    </row>
    <row r="99" spans="1:13" ht="30" customHeight="1">
      <c r="A99" s="114">
        <v>21</v>
      </c>
      <c r="B99" s="25">
        <v>285</v>
      </c>
      <c r="C99" s="25" t="s">
        <v>89</v>
      </c>
      <c r="D99" s="26" t="s">
        <v>14</v>
      </c>
      <c r="E99" s="27">
        <v>1996</v>
      </c>
      <c r="F99" s="27" t="s">
        <v>65</v>
      </c>
      <c r="G99" s="115" t="s">
        <v>90</v>
      </c>
      <c r="H99" s="115" t="s">
        <v>91</v>
      </c>
      <c r="I99" s="36" t="s">
        <v>175</v>
      </c>
      <c r="J99" s="26" t="s">
        <v>83</v>
      </c>
      <c r="K99" s="25">
        <v>0</v>
      </c>
      <c r="L99" s="116">
        <v>16</v>
      </c>
      <c r="M99" s="114">
        <v>21</v>
      </c>
    </row>
    <row r="100" spans="1:13" ht="30" customHeight="1">
      <c r="A100" s="114"/>
      <c r="B100" s="30">
        <v>286</v>
      </c>
      <c r="C100" s="30" t="s">
        <v>92</v>
      </c>
      <c r="D100" s="31" t="s">
        <v>14</v>
      </c>
      <c r="E100" s="32">
        <v>1996</v>
      </c>
      <c r="F100" s="32" t="s">
        <v>65</v>
      </c>
      <c r="G100" s="115"/>
      <c r="H100" s="115"/>
      <c r="I100" s="35" t="s">
        <v>175</v>
      </c>
      <c r="J100" s="31"/>
      <c r="K100" s="30">
        <v>0</v>
      </c>
      <c r="L100" s="116"/>
      <c r="M100" s="114"/>
    </row>
    <row r="101" spans="1:13" ht="30" customHeight="1">
      <c r="A101" s="114"/>
      <c r="B101" s="30">
        <v>287</v>
      </c>
      <c r="C101" s="30" t="s">
        <v>93</v>
      </c>
      <c r="D101" s="31" t="s">
        <v>14</v>
      </c>
      <c r="E101" s="32">
        <v>1996</v>
      </c>
      <c r="F101" s="32" t="s">
        <v>65</v>
      </c>
      <c r="G101" s="115"/>
      <c r="H101" s="115"/>
      <c r="I101" s="35" t="s">
        <v>175</v>
      </c>
      <c r="J101" s="31"/>
      <c r="K101" s="30">
        <v>0</v>
      </c>
      <c r="L101" s="116"/>
      <c r="M101" s="114"/>
    </row>
    <row r="102" spans="1:13" ht="30" customHeight="1">
      <c r="A102" s="114"/>
      <c r="B102" s="25">
        <v>281</v>
      </c>
      <c r="C102" s="25" t="s">
        <v>137</v>
      </c>
      <c r="D102" s="26" t="s">
        <v>97</v>
      </c>
      <c r="E102" s="27">
        <v>1995</v>
      </c>
      <c r="F102" s="27" t="s">
        <v>26</v>
      </c>
      <c r="G102" s="115"/>
      <c r="H102" s="115"/>
      <c r="I102" s="28">
        <v>0.002361111111111147</v>
      </c>
      <c r="J102" s="26">
        <v>35</v>
      </c>
      <c r="K102" s="25">
        <v>16</v>
      </c>
      <c r="L102" s="116"/>
      <c r="M102" s="114"/>
    </row>
    <row r="103" spans="1:13" ht="30" customHeight="1">
      <c r="A103" s="114"/>
      <c r="B103" s="25">
        <v>283</v>
      </c>
      <c r="C103" s="25" t="s">
        <v>156</v>
      </c>
      <c r="D103" s="26" t="s">
        <v>97</v>
      </c>
      <c r="E103" s="27">
        <v>1996</v>
      </c>
      <c r="F103" s="27" t="s">
        <v>26</v>
      </c>
      <c r="G103" s="115"/>
      <c r="H103" s="115"/>
      <c r="I103" s="36" t="s">
        <v>175</v>
      </c>
      <c r="J103" s="26"/>
      <c r="K103" s="25">
        <v>0</v>
      </c>
      <c r="L103" s="116"/>
      <c r="M103" s="114"/>
    </row>
    <row r="104" spans="1:13" ht="30" customHeight="1">
      <c r="A104" s="114"/>
      <c r="B104" s="25">
        <v>282</v>
      </c>
      <c r="C104" s="25" t="s">
        <v>164</v>
      </c>
      <c r="D104" s="26" t="s">
        <v>97</v>
      </c>
      <c r="E104" s="27">
        <v>1996</v>
      </c>
      <c r="F104" s="27" t="s">
        <v>26</v>
      </c>
      <c r="G104" s="115"/>
      <c r="H104" s="115"/>
      <c r="I104" s="36" t="s">
        <v>175</v>
      </c>
      <c r="J104" s="26"/>
      <c r="K104" s="25">
        <v>0</v>
      </c>
      <c r="L104" s="116"/>
      <c r="M104" s="114"/>
    </row>
    <row r="105" spans="1:13" ht="30" customHeight="1">
      <c r="A105" s="114">
        <v>22</v>
      </c>
      <c r="B105" s="25">
        <v>194</v>
      </c>
      <c r="C105" s="25" t="s">
        <v>86</v>
      </c>
      <c r="D105" s="26" t="s">
        <v>14</v>
      </c>
      <c r="E105" s="27">
        <v>1996</v>
      </c>
      <c r="F105" s="27" t="s">
        <v>65</v>
      </c>
      <c r="G105" s="115" t="s">
        <v>87</v>
      </c>
      <c r="H105" s="115" t="s">
        <v>45</v>
      </c>
      <c r="I105" s="36" t="s">
        <v>175</v>
      </c>
      <c r="J105" s="26"/>
      <c r="K105" s="25">
        <v>0</v>
      </c>
      <c r="L105" s="116">
        <v>2</v>
      </c>
      <c r="M105" s="114">
        <v>22</v>
      </c>
    </row>
    <row r="106" spans="1:13" ht="30" customHeight="1">
      <c r="A106" s="114"/>
      <c r="B106" s="25">
        <v>192</v>
      </c>
      <c r="C106" s="25" t="s">
        <v>151</v>
      </c>
      <c r="D106" s="26" t="s">
        <v>97</v>
      </c>
      <c r="E106" s="27">
        <v>1996</v>
      </c>
      <c r="F106" s="27" t="s">
        <v>65</v>
      </c>
      <c r="G106" s="115"/>
      <c r="H106" s="115"/>
      <c r="I106" s="28">
        <v>0.0030324074074074003</v>
      </c>
      <c r="J106" s="26">
        <v>48</v>
      </c>
      <c r="K106" s="25">
        <v>2</v>
      </c>
      <c r="L106" s="116"/>
      <c r="M106" s="114"/>
    </row>
    <row r="107" spans="1:13" ht="30" customHeight="1">
      <c r="A107" s="114">
        <v>23</v>
      </c>
      <c r="B107" s="25">
        <v>174</v>
      </c>
      <c r="C107" s="25" t="s">
        <v>84</v>
      </c>
      <c r="D107" s="26" t="s">
        <v>14</v>
      </c>
      <c r="E107" s="27">
        <v>1997</v>
      </c>
      <c r="F107" s="27" t="s">
        <v>62</v>
      </c>
      <c r="G107" s="115" t="s">
        <v>85</v>
      </c>
      <c r="H107" s="115" t="s">
        <v>17</v>
      </c>
      <c r="I107" s="36" t="s">
        <v>175</v>
      </c>
      <c r="J107" s="26"/>
      <c r="K107" s="25">
        <v>0</v>
      </c>
      <c r="L107" s="116">
        <v>1</v>
      </c>
      <c r="M107" s="114">
        <v>23</v>
      </c>
    </row>
    <row r="108" spans="1:13" ht="30" customHeight="1">
      <c r="A108" s="114"/>
      <c r="B108" s="25">
        <v>172</v>
      </c>
      <c r="C108" s="25" t="s">
        <v>152</v>
      </c>
      <c r="D108" s="26" t="s">
        <v>97</v>
      </c>
      <c r="E108" s="27">
        <v>1997</v>
      </c>
      <c r="F108" s="27" t="s">
        <v>41</v>
      </c>
      <c r="G108" s="115"/>
      <c r="H108" s="115"/>
      <c r="I108" s="28">
        <v>0.0030902777777777612</v>
      </c>
      <c r="J108" s="26">
        <v>50</v>
      </c>
      <c r="K108" s="25">
        <v>1</v>
      </c>
      <c r="L108" s="116"/>
      <c r="M108" s="114"/>
    </row>
    <row r="109" spans="1:13" ht="30" customHeight="1">
      <c r="A109" s="114"/>
      <c r="B109" s="25">
        <v>171</v>
      </c>
      <c r="C109" s="25" t="s">
        <v>154</v>
      </c>
      <c r="D109" s="26" t="s">
        <v>97</v>
      </c>
      <c r="E109" s="27">
        <v>1997</v>
      </c>
      <c r="F109" s="27" t="s">
        <v>41</v>
      </c>
      <c r="G109" s="115"/>
      <c r="H109" s="115"/>
      <c r="I109" s="36" t="s">
        <v>175</v>
      </c>
      <c r="J109" s="26"/>
      <c r="K109" s="25">
        <v>0</v>
      </c>
      <c r="L109" s="116"/>
      <c r="M109" s="114"/>
    </row>
    <row r="110" spans="1:13" ht="30" customHeight="1">
      <c r="A110" s="114"/>
      <c r="B110" s="25">
        <v>173</v>
      </c>
      <c r="C110" s="25" t="s">
        <v>158</v>
      </c>
      <c r="D110" s="26" t="s">
        <v>97</v>
      </c>
      <c r="E110" s="27">
        <v>1997</v>
      </c>
      <c r="F110" s="27" t="s">
        <v>62</v>
      </c>
      <c r="G110" s="115"/>
      <c r="H110" s="115"/>
      <c r="I110" s="36" t="s">
        <v>175</v>
      </c>
      <c r="J110" s="26"/>
      <c r="K110" s="25">
        <v>0</v>
      </c>
      <c r="L110" s="116"/>
      <c r="M110" s="114"/>
    </row>
    <row r="111" spans="1:13" ht="30" customHeight="1">
      <c r="A111" s="114"/>
      <c r="B111" s="30">
        <v>175</v>
      </c>
      <c r="C111" s="30" t="s">
        <v>159</v>
      </c>
      <c r="D111" s="31" t="s">
        <v>97</v>
      </c>
      <c r="E111" s="32">
        <v>1997</v>
      </c>
      <c r="F111" s="32" t="s">
        <v>62</v>
      </c>
      <c r="G111" s="115"/>
      <c r="H111" s="115"/>
      <c r="I111" s="35" t="s">
        <v>175</v>
      </c>
      <c r="J111" s="31"/>
      <c r="K111" s="30">
        <v>0</v>
      </c>
      <c r="L111" s="116"/>
      <c r="M111" s="114"/>
    </row>
    <row r="113" spans="1:13" ht="15">
      <c r="A113" s="8"/>
      <c r="G113" t="s">
        <v>177</v>
      </c>
      <c r="H113" s="128" t="s">
        <v>178</v>
      </c>
      <c r="I113" s="128"/>
      <c r="J113" s="128"/>
      <c r="K113" s="128"/>
      <c r="L113" s="128"/>
      <c r="M113" s="8"/>
    </row>
    <row r="114" spans="1:13" ht="15">
      <c r="A114" s="8"/>
      <c r="G114"/>
      <c r="H114"/>
      <c r="K114" s="8"/>
      <c r="L114" s="8"/>
      <c r="M114" s="8"/>
    </row>
    <row r="115" spans="1:13" ht="15">
      <c r="A115" s="8"/>
      <c r="G115" t="s">
        <v>179</v>
      </c>
      <c r="H115" s="128" t="s">
        <v>180</v>
      </c>
      <c r="I115" s="128"/>
      <c r="J115" s="128"/>
      <c r="K115" s="128"/>
      <c r="L115" s="128"/>
      <c r="M115" s="8"/>
    </row>
  </sheetData>
  <sheetProtection/>
  <mergeCells count="119">
    <mergeCell ref="H113:L113"/>
    <mergeCell ref="H115:L115"/>
    <mergeCell ref="A107:A111"/>
    <mergeCell ref="M107:M111"/>
    <mergeCell ref="L107:L111"/>
    <mergeCell ref="H107:H111"/>
    <mergeCell ref="G107:G111"/>
    <mergeCell ref="A1:M1"/>
    <mergeCell ref="A3:M3"/>
    <mergeCell ref="A99:A104"/>
    <mergeCell ref="M99:M104"/>
    <mergeCell ref="L99:L104"/>
    <mergeCell ref="H99:H104"/>
    <mergeCell ref="G99:G104"/>
    <mergeCell ref="A93:A98"/>
    <mergeCell ref="M93:M98"/>
    <mergeCell ref="L93:L98"/>
    <mergeCell ref="A88:A92"/>
    <mergeCell ref="M88:M92"/>
    <mergeCell ref="L88:L92"/>
    <mergeCell ref="H88:H92"/>
    <mergeCell ref="G88:G92"/>
    <mergeCell ref="A105:A106"/>
    <mergeCell ref="M105:M106"/>
    <mergeCell ref="L105:L106"/>
    <mergeCell ref="H105:H106"/>
    <mergeCell ref="G105:G106"/>
    <mergeCell ref="H93:H98"/>
    <mergeCell ref="G93:G98"/>
    <mergeCell ref="A79:A81"/>
    <mergeCell ref="M79:M81"/>
    <mergeCell ref="L79:L81"/>
    <mergeCell ref="H79:H81"/>
    <mergeCell ref="G79:G81"/>
    <mergeCell ref="A82:A87"/>
    <mergeCell ref="M82:M87"/>
    <mergeCell ref="L82:L87"/>
    <mergeCell ref="M73:M76"/>
    <mergeCell ref="L73:L76"/>
    <mergeCell ref="H73:H76"/>
    <mergeCell ref="G73:G76"/>
    <mergeCell ref="M77:M78"/>
    <mergeCell ref="H77:H78"/>
    <mergeCell ref="G77:G78"/>
    <mergeCell ref="H82:H87"/>
    <mergeCell ref="G82:G87"/>
    <mergeCell ref="A69:A72"/>
    <mergeCell ref="A73:A76"/>
    <mergeCell ref="A77:A78"/>
    <mergeCell ref="L77:L78"/>
    <mergeCell ref="M69:M72"/>
    <mergeCell ref="L69:L72"/>
    <mergeCell ref="H69:H72"/>
    <mergeCell ref="G69:G72"/>
    <mergeCell ref="M60:M65"/>
    <mergeCell ref="A66:A68"/>
    <mergeCell ref="M66:M68"/>
    <mergeCell ref="L66:L68"/>
    <mergeCell ref="H66:H68"/>
    <mergeCell ref="G66:G68"/>
    <mergeCell ref="A60:A65"/>
    <mergeCell ref="G60:G65"/>
    <mergeCell ref="H60:H65"/>
    <mergeCell ref="L60:L65"/>
    <mergeCell ref="M52:M55"/>
    <mergeCell ref="A56:A59"/>
    <mergeCell ref="G56:G59"/>
    <mergeCell ref="H56:H59"/>
    <mergeCell ref="L56:L59"/>
    <mergeCell ref="M56:M59"/>
    <mergeCell ref="A52:A55"/>
    <mergeCell ref="G52:G55"/>
    <mergeCell ref="H52:H55"/>
    <mergeCell ref="L52:L55"/>
    <mergeCell ref="M41:M45"/>
    <mergeCell ref="A46:A51"/>
    <mergeCell ref="G46:G51"/>
    <mergeCell ref="H46:H51"/>
    <mergeCell ref="L46:L51"/>
    <mergeCell ref="M46:M51"/>
    <mergeCell ref="A41:A45"/>
    <mergeCell ref="G41:G45"/>
    <mergeCell ref="H41:H45"/>
    <mergeCell ref="L41:L45"/>
    <mergeCell ref="M35:M36"/>
    <mergeCell ref="A37:A40"/>
    <mergeCell ref="G37:G40"/>
    <mergeCell ref="H37:H40"/>
    <mergeCell ref="L37:L40"/>
    <mergeCell ref="M37:M40"/>
    <mergeCell ref="A35:A36"/>
    <mergeCell ref="G35:G36"/>
    <mergeCell ref="H35:H36"/>
    <mergeCell ref="L35:L36"/>
    <mergeCell ref="M24:M29"/>
    <mergeCell ref="A30:A34"/>
    <mergeCell ref="G30:G34"/>
    <mergeCell ref="H30:H34"/>
    <mergeCell ref="L30:L34"/>
    <mergeCell ref="M30:M34"/>
    <mergeCell ref="A24:A29"/>
    <mergeCell ref="G24:G29"/>
    <mergeCell ref="H24:H29"/>
    <mergeCell ref="L24:L29"/>
    <mergeCell ref="A18:A23"/>
    <mergeCell ref="M18:M23"/>
    <mergeCell ref="G18:G23"/>
    <mergeCell ref="H18:H23"/>
    <mergeCell ref="L18:L23"/>
    <mergeCell ref="L6:L11"/>
    <mergeCell ref="M6:M11"/>
    <mergeCell ref="A12:A17"/>
    <mergeCell ref="G12:G17"/>
    <mergeCell ref="H12:H17"/>
    <mergeCell ref="L12:L17"/>
    <mergeCell ref="M12:M17"/>
    <mergeCell ref="A6:A11"/>
    <mergeCell ref="G6:G11"/>
    <mergeCell ref="H6:H11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IIF</cp:lastModifiedBy>
  <cp:lastPrinted>2010-12-06T18:05:36Z</cp:lastPrinted>
  <dcterms:created xsi:type="dcterms:W3CDTF">2010-12-06T12:37:55Z</dcterms:created>
  <dcterms:modified xsi:type="dcterms:W3CDTF">2010-12-06T19:25:03Z</dcterms:modified>
  <cp:category/>
  <cp:version/>
  <cp:contentType/>
  <cp:contentStatus/>
</cp:coreProperties>
</file>